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kol\Downloads\"/>
    </mc:Choice>
  </mc:AlternateContent>
  <xr:revisionPtr revIDLastSave="0" documentId="13_ncr:1_{102B56AF-2C89-4206-9C03-4A085CDB121F}" xr6:coauthVersionLast="47" xr6:coauthVersionMax="47" xr10:uidLastSave="{00000000-0000-0000-0000-000000000000}"/>
  <bookViews>
    <workbookView xWindow="-120" yWindow="-120" windowWidth="20730" windowHeight="11160" firstSheet="7" activeTab="10" xr2:uid="{00000000-000D-0000-FFFF-FFFF00000000}"/>
  </bookViews>
  <sheets>
    <sheet name="maraton" sheetId="1" state="hidden" r:id="rId1"/>
    <sheet name="maraton - štafeta" sheetId="12" state="hidden" r:id="rId2"/>
    <sheet name="List2" sheetId="14" state="hidden" r:id="rId3"/>
    <sheet name="List1" sheetId="13" state="hidden" r:id="rId4"/>
    <sheet name="4boj" sheetId="2" state="hidden" r:id="rId5"/>
    <sheet name="4boj přípravka" sheetId="3" state="hidden" r:id="rId6"/>
    <sheet name="4boj přípravka - kluci" sheetId="7" r:id="rId7"/>
    <sheet name="4boj přípravka - holky" sheetId="6" r:id="rId8"/>
    <sheet name="4boj ml. žáci" sheetId="8" r:id="rId9"/>
    <sheet name="4boj ml. žákyně" sheetId="9" r:id="rId10"/>
    <sheet name="4boj - starší žáci, žákyně" sheetId="5" r:id="rId11"/>
    <sheet name="300 m" sheetId="10" state="hidden" r:id="rId12"/>
    <sheet name="60 m" sheetId="11" state="hidden" r:id="rId13"/>
    <sheet name="skok daleký...hod" sheetId="4" state="hidden" r:id="rId14"/>
    <sheet name="Maraton II" sheetId="15" state="hidden" r:id="rId15"/>
  </sheets>
  <definedNames>
    <definedName name="_xlnm._FilterDatabase" localSheetId="14" hidden="1">'Maraton II'!$A$2:$D$44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5" l="1"/>
  <c r="N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3" i="15"/>
  <c r="L25" i="15"/>
  <c r="L29" i="15"/>
  <c r="L31" i="15"/>
  <c r="L32" i="15"/>
  <c r="L39" i="15"/>
  <c r="L40" i="15"/>
  <c r="L42" i="15"/>
  <c r="L43" i="15"/>
  <c r="F4" i="15"/>
  <c r="L4" i="15" s="1"/>
  <c r="F5" i="15"/>
  <c r="L5" i="15" s="1"/>
  <c r="F6" i="15"/>
  <c r="L6" i="15" s="1"/>
  <c r="F7" i="15"/>
  <c r="L7" i="15" s="1"/>
  <c r="F8" i="15"/>
  <c r="L8" i="15" s="1"/>
  <c r="F9" i="15"/>
  <c r="L9" i="15" s="1"/>
  <c r="F10" i="15"/>
  <c r="L10" i="15" s="1"/>
  <c r="F11" i="15"/>
  <c r="L11" i="15" s="1"/>
  <c r="F12" i="15"/>
  <c r="L12" i="15" s="1"/>
  <c r="F13" i="15"/>
  <c r="L13" i="15" s="1"/>
  <c r="F14" i="15"/>
  <c r="L14" i="15" s="1"/>
  <c r="F15" i="15"/>
  <c r="L15" i="15" s="1"/>
  <c r="F16" i="15"/>
  <c r="L16" i="15" s="1"/>
  <c r="F17" i="15"/>
  <c r="L17" i="15" s="1"/>
  <c r="F18" i="15"/>
  <c r="L18" i="15" s="1"/>
  <c r="F19" i="15"/>
  <c r="L19" i="15" s="1"/>
  <c r="F20" i="15"/>
  <c r="L20" i="15" s="1"/>
  <c r="F21" i="15"/>
  <c r="L22" i="15" s="1"/>
  <c r="F22" i="15"/>
  <c r="L28" i="15" s="1"/>
  <c r="F23" i="15"/>
  <c r="F24" i="15"/>
  <c r="L24" i="15" s="1"/>
  <c r="F25" i="15"/>
  <c r="F26" i="15"/>
  <c r="F27" i="15"/>
  <c r="L27" i="15" s="1"/>
  <c r="F28" i="15"/>
  <c r="F29" i="15"/>
  <c r="F30" i="15"/>
  <c r="L30" i="15" s="1"/>
  <c r="F31" i="15"/>
  <c r="F32" i="15"/>
  <c r="L23" i="15" s="1"/>
  <c r="F33" i="15"/>
  <c r="L33" i="15" s="1"/>
  <c r="F34" i="15"/>
  <c r="L34" i="15" s="1"/>
  <c r="F35" i="15"/>
  <c r="L35" i="15" s="1"/>
  <c r="F36" i="15"/>
  <c r="L36" i="15" s="1"/>
  <c r="F37" i="15"/>
  <c r="L38" i="15" s="1"/>
  <c r="F38" i="15"/>
  <c r="L37" i="15" s="1"/>
  <c r="F39" i="15"/>
  <c r="L26" i="15" s="1"/>
  <c r="F40" i="15"/>
  <c r="F41" i="15"/>
  <c r="L41" i="15" s="1"/>
  <c r="F42" i="15"/>
  <c r="L21" i="15" s="1"/>
  <c r="F43" i="15"/>
  <c r="F44" i="15"/>
  <c r="L44" i="15" s="1"/>
  <c r="F3" i="15"/>
  <c r="L3" i="15" s="1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D44" i="12" l="1"/>
  <c r="D43" i="12"/>
  <c r="D42" i="12"/>
  <c r="D41" i="12"/>
  <c r="D40" i="12"/>
  <c r="D39" i="12"/>
  <c r="D38" i="12"/>
  <c r="D37" i="12"/>
  <c r="D20" i="12"/>
  <c r="D7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36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35" i="12"/>
  <c r="D6" i="12"/>
  <c r="D5" i="12"/>
  <c r="D4" i="12"/>
  <c r="D3" i="12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6" i="1"/>
  <c r="D5" i="1" l="1"/>
  <c r="D4" i="1"/>
</calcChain>
</file>

<file path=xl/sharedStrings.xml><?xml version="1.0" encoding="utf-8"?>
<sst xmlns="http://schemas.openxmlformats.org/spreadsheetml/2006/main" count="2464" uniqueCount="353">
  <si>
    <t>Franta Ivan</t>
  </si>
  <si>
    <t>Jirka Tomeček</t>
  </si>
  <si>
    <t>Klárka Tomečková</t>
  </si>
  <si>
    <t>Míša Ondrovčíkova</t>
  </si>
  <si>
    <t>Tomáš Ondrovčík</t>
  </si>
  <si>
    <t>Martina Bobčíková</t>
  </si>
  <si>
    <t>Pepa Korvas</t>
  </si>
  <si>
    <t>Ondra Šebesta</t>
  </si>
  <si>
    <t>Majka Urbančíková</t>
  </si>
  <si>
    <t>Pavla Hejlková</t>
  </si>
  <si>
    <t>Martina Ivanová</t>
  </si>
  <si>
    <t>Katka Ivanová</t>
  </si>
  <si>
    <t>Adéla Ivanová</t>
  </si>
  <si>
    <t>Marian Ivan</t>
  </si>
  <si>
    <t>Marian Ivan ml.</t>
  </si>
  <si>
    <t>Eva Priecelová</t>
  </si>
  <si>
    <t>Pepa Bittner</t>
  </si>
  <si>
    <t>Šimon Bobčík</t>
  </si>
  <si>
    <t>Marek Kafka</t>
  </si>
  <si>
    <t>Robin Komoň</t>
  </si>
  <si>
    <t>Dominik Zachar</t>
  </si>
  <si>
    <t>Staňa Mánek</t>
  </si>
  <si>
    <t>Kristýna Plívova</t>
  </si>
  <si>
    <t>Verča Plívová</t>
  </si>
  <si>
    <t>Peťa Knotek ml.</t>
  </si>
  <si>
    <t>Karel Motyčka</t>
  </si>
  <si>
    <t>Hanka Peluchová</t>
  </si>
  <si>
    <t>Magda Zacharová</t>
  </si>
  <si>
    <t>Verča Kostková</t>
  </si>
  <si>
    <t>Martin Zachar</t>
  </si>
  <si>
    <t>Filip Břečka</t>
  </si>
  <si>
    <t>? Potvrdí</t>
  </si>
  <si>
    <t>Alča Knotková</t>
  </si>
  <si>
    <t>Štafeta maraton</t>
  </si>
  <si>
    <t>Chudík Víťa</t>
  </si>
  <si>
    <t>Jáchym Hejlek</t>
  </si>
  <si>
    <t>Zdeněk Blata</t>
  </si>
  <si>
    <t>Mirek Kusalík</t>
  </si>
  <si>
    <t>Jožka Hříbek</t>
  </si>
  <si>
    <t>Drahoš Gazárek ml.</t>
  </si>
  <si>
    <t>Petr Gazárek</t>
  </si>
  <si>
    <t>Martin slavík</t>
  </si>
  <si>
    <t>Jaroslav Maňák</t>
  </si>
  <si>
    <t>náhradníci:</t>
  </si>
  <si>
    <t>Simona Šebestová</t>
  </si>
  <si>
    <t>Vnorovy v pohybu</t>
  </si>
  <si>
    <t>Lucie Šebestová</t>
  </si>
  <si>
    <t>Lipov/Atletika Veselí</t>
  </si>
  <si>
    <t>Vnorovy</t>
  </si>
  <si>
    <t>Josef Hříbek</t>
  </si>
  <si>
    <t>Klára Tomečková</t>
  </si>
  <si>
    <t>Jan Ondrovčík</t>
  </si>
  <si>
    <t>David Smištík</t>
  </si>
  <si>
    <t>Lukáš Studnička</t>
  </si>
  <si>
    <t>startovací body</t>
  </si>
  <si>
    <t>excel s prubeznymi casy</t>
  </si>
  <si>
    <t xml:space="preserve"> + monitor</t>
  </si>
  <si>
    <t xml:space="preserve">Bystřický Jakub   </t>
  </si>
  <si>
    <t xml:space="preserve">Bystřická Aneta   </t>
  </si>
  <si>
    <t xml:space="preserve">Fojtů Ema             </t>
  </si>
  <si>
    <t xml:space="preserve">Gajdošík Tadeáš  </t>
  </si>
  <si>
    <t xml:space="preserve">Brhelová Lucie     </t>
  </si>
  <si>
    <t>AK Kyjov</t>
  </si>
  <si>
    <t xml:space="preserve">Bystřická Nikola       </t>
  </si>
  <si>
    <t xml:space="preserve">Varmužová Lucie     </t>
  </si>
  <si>
    <t xml:space="preserve">Balajková Veronika  </t>
  </si>
  <si>
    <t xml:space="preserve">Fojtů Samuel              </t>
  </si>
  <si>
    <t xml:space="preserve">Svoboda Vojtěch        </t>
  </si>
  <si>
    <t xml:space="preserve">Jelínek Jan                    </t>
  </si>
  <si>
    <t xml:space="preserve">Kepeňová Sofie    </t>
  </si>
  <si>
    <t xml:space="preserve">Hering  Jan             </t>
  </si>
  <si>
    <t xml:space="preserve">Machalínková Kateřina   </t>
  </si>
  <si>
    <t>přípravka</t>
  </si>
  <si>
    <t>ml.ž.</t>
  </si>
  <si>
    <t>st.ž.</t>
  </si>
  <si>
    <t>Denis Tomeček</t>
  </si>
  <si>
    <t>Jakub Přibyl</t>
  </si>
  <si>
    <t>David Kučera</t>
  </si>
  <si>
    <t>Vít Chudík</t>
  </si>
  <si>
    <t xml:space="preserve">Štěpán Kořínek </t>
  </si>
  <si>
    <t>Jakub Gregor</t>
  </si>
  <si>
    <t>David Herodes</t>
  </si>
  <si>
    <t>Vít Kuchařík</t>
  </si>
  <si>
    <t>Viktor Brhel</t>
  </si>
  <si>
    <t>Krištof? Pavlíček</t>
  </si>
  <si>
    <t>Ondřej Gazárek</t>
  </si>
  <si>
    <t>Radim Řičica</t>
  </si>
  <si>
    <t>Ondřej kočiš</t>
  </si>
  <si>
    <t xml:space="preserve">Kryštof Konečný </t>
  </si>
  <si>
    <t xml:space="preserve">Vnorovy </t>
  </si>
  <si>
    <t>příprvka</t>
  </si>
  <si>
    <t xml:space="preserve">Dosltálová Veronika </t>
  </si>
  <si>
    <t>Jurigová Simona</t>
  </si>
  <si>
    <t>Slazáček Matyáš</t>
  </si>
  <si>
    <t>Peter Priecel(start pozdeji)</t>
  </si>
  <si>
    <t>Start</t>
  </si>
  <si>
    <t>60m - po 4</t>
  </si>
  <si>
    <t>300 - po 8</t>
  </si>
  <si>
    <t>hod/skok - na 1 papír</t>
  </si>
  <si>
    <t xml:space="preserve"> 3 pokusy</t>
  </si>
  <si>
    <t>ml. Žáci a st. Žáci po 4</t>
  </si>
  <si>
    <r>
      <rPr>
        <b/>
        <sz val="11"/>
        <color theme="1"/>
        <rFont val="Calibri"/>
        <family val="2"/>
        <scheme val="minor"/>
      </rPr>
      <t>kolonky</t>
    </r>
    <r>
      <rPr>
        <sz val="11"/>
        <color theme="1"/>
        <rFont val="Calibri"/>
        <family val="2"/>
        <charset val="238"/>
        <scheme val="minor"/>
      </rPr>
      <t>: pořadí, st. Číslo, jméno, oddíl,  ročník, kategorie, výkon(pro běh 1, pro hod/skok 3)</t>
    </r>
  </si>
  <si>
    <t>pripravit startovky dle rocniků - stejné/podobné spolu:</t>
  </si>
  <si>
    <t>nikolbarborikova@seznam.cz</t>
  </si>
  <si>
    <t>Pavla Břečková</t>
  </si>
  <si>
    <t>Simča Břečková</t>
  </si>
  <si>
    <t xml:space="preserve"> - pivo/limo 0,5l pro dospelé</t>
  </si>
  <si>
    <t xml:space="preserve"> 100ks</t>
  </si>
  <si>
    <t>50ks</t>
  </si>
  <si>
    <t>klobása</t>
  </si>
  <si>
    <r>
      <rPr>
        <b/>
        <sz val="11"/>
        <color theme="1"/>
        <rFont val="Calibri"/>
        <family val="2"/>
        <scheme val="minor"/>
      </rPr>
      <t>tisk:</t>
    </r>
    <r>
      <rPr>
        <sz val="11"/>
        <color theme="1"/>
        <rFont val="Calibri"/>
        <family val="2"/>
        <charset val="238"/>
        <scheme val="minor"/>
      </rPr>
      <t xml:space="preserve"> - limonáda 0,3l poukaz pro deti</t>
    </r>
  </si>
  <si>
    <t>Startovka</t>
  </si>
  <si>
    <t>číslo</t>
  </si>
  <si>
    <t>jméno</t>
  </si>
  <si>
    <t>rok narození</t>
  </si>
  <si>
    <t>poč. ú.</t>
  </si>
  <si>
    <t>1.</t>
  </si>
  <si>
    <t>2.</t>
  </si>
  <si>
    <t>3.</t>
  </si>
  <si>
    <t>4.</t>
  </si>
  <si>
    <t>5.</t>
  </si>
  <si>
    <t>6.</t>
  </si>
  <si>
    <t>7.</t>
  </si>
  <si>
    <t>8.</t>
  </si>
  <si>
    <t>poč. úč.</t>
  </si>
  <si>
    <t>9.</t>
  </si>
  <si>
    <t>10.</t>
  </si>
  <si>
    <t>11.</t>
  </si>
  <si>
    <t>Startovka kluci</t>
  </si>
  <si>
    <t>Startovka holky</t>
  </si>
  <si>
    <t>aboslutní pořadí</t>
  </si>
  <si>
    <t>pořadí</t>
  </si>
  <si>
    <t>body</t>
  </si>
  <si>
    <t>výkon</t>
  </si>
  <si>
    <t>60 m</t>
  </si>
  <si>
    <t>oddíl</t>
  </si>
  <si>
    <t>hod míčkem</t>
  </si>
  <si>
    <t>300 m</t>
  </si>
  <si>
    <t>skok daleký</t>
  </si>
  <si>
    <t>absolutní výsledky</t>
  </si>
  <si>
    <t xml:space="preserve">jméno </t>
  </si>
  <si>
    <t>ročník</t>
  </si>
  <si>
    <t>Ondřej Kočiš</t>
  </si>
  <si>
    <t>absolutní pořadí</t>
  </si>
  <si>
    <t>1. pokus</t>
  </si>
  <si>
    <t>2. pokus</t>
  </si>
  <si>
    <t>3. pokus</t>
  </si>
  <si>
    <t>přípravka - kluci</t>
  </si>
  <si>
    <t>přípravka - holky</t>
  </si>
  <si>
    <t>mladší žáci</t>
  </si>
  <si>
    <t>mladší žákyně</t>
  </si>
  <si>
    <t>starší žáci/žákyně</t>
  </si>
  <si>
    <t>1. rozběh</t>
  </si>
  <si>
    <t>2. rozběh</t>
  </si>
  <si>
    <t>3. rozběh</t>
  </si>
  <si>
    <t>4. rozběh</t>
  </si>
  <si>
    <t>Vít Hříbek</t>
  </si>
  <si>
    <t>12.</t>
  </si>
  <si>
    <t>Veronika Pešová</t>
  </si>
  <si>
    <t>Veselí n. Mor.</t>
  </si>
  <si>
    <t>Kateřina Pešová</t>
  </si>
  <si>
    <t>Knotková Markéta</t>
  </si>
  <si>
    <t>Jakub Všetula</t>
  </si>
  <si>
    <t>13.</t>
  </si>
  <si>
    <t>Tobiáš Janoušek</t>
  </si>
  <si>
    <t>Michal Tomeček</t>
  </si>
  <si>
    <t>14.</t>
  </si>
  <si>
    <t xml:space="preserve">Jakub Bystřický    </t>
  </si>
  <si>
    <t>Aneta Bystřická</t>
  </si>
  <si>
    <t xml:space="preserve">Markéta Knotková </t>
  </si>
  <si>
    <t xml:space="preserve">Matyáš Slazáček </t>
  </si>
  <si>
    <t xml:space="preserve">start. č. </t>
  </si>
  <si>
    <t>start. č.</t>
  </si>
  <si>
    <t>5. rozběh</t>
  </si>
  <si>
    <t>Adéla Koryčanská</t>
  </si>
  <si>
    <t xml:space="preserve">Lošanová Tereza   </t>
  </si>
  <si>
    <t>Atletika Domanín</t>
  </si>
  <si>
    <t xml:space="preserve">Levínská Rozálie   </t>
  </si>
  <si>
    <t xml:space="preserve">Búranová Aneta     </t>
  </si>
  <si>
    <t xml:space="preserve">Náplava Franta      </t>
  </si>
  <si>
    <t xml:space="preserve">Řepa Petr               </t>
  </si>
  <si>
    <t xml:space="preserve">Čajka Petr              </t>
  </si>
  <si>
    <t>15.</t>
  </si>
  <si>
    <t xml:space="preserve">Náplava Štěpán     </t>
  </si>
  <si>
    <t>Hladiš Šimon        </t>
  </si>
  <si>
    <t xml:space="preserve">Čajka Lukáš          </t>
  </si>
  <si>
    <t xml:space="preserve">Lošan Lukáš          </t>
  </si>
  <si>
    <t>16.</t>
  </si>
  <si>
    <t>17.</t>
  </si>
  <si>
    <t>18.</t>
  </si>
  <si>
    <t>6. rozběh</t>
  </si>
  <si>
    <t>potvrzena účast</t>
  </si>
  <si>
    <t>ok</t>
  </si>
  <si>
    <t>ok(č.1)</t>
  </si>
  <si>
    <t>ok, později</t>
  </si>
  <si>
    <t>ok, pozdeji</t>
  </si>
  <si>
    <t>Verča Pavková</t>
  </si>
  <si>
    <t>Petr Pelucha</t>
  </si>
  <si>
    <t>ok?</t>
  </si>
  <si>
    <t>Martin Slavík</t>
  </si>
  <si>
    <t>Pavel Pátek</t>
  </si>
  <si>
    <t>chce</t>
  </si>
  <si>
    <t>ok, později(42)</t>
  </si>
  <si>
    <t xml:space="preserve">Jakub Bystřický   </t>
  </si>
  <si>
    <t>Matyáš Slazáček</t>
  </si>
  <si>
    <t xml:space="preserve">Tadeáš Gajdošík   </t>
  </si>
  <si>
    <t>Štěpán Náplava</t>
  </si>
  <si>
    <t>Šimon Hladiš </t>
  </si>
  <si>
    <t xml:space="preserve">Lukáš Čajka         </t>
  </si>
  <si>
    <t xml:space="preserve">Lukáš Lošan          </t>
  </si>
  <si>
    <t xml:space="preserve"> Ema Fojtů           </t>
  </si>
  <si>
    <t xml:space="preserve">Tereza Lošanová </t>
  </si>
  <si>
    <t xml:space="preserve">Rozálie Levínská   </t>
  </si>
  <si>
    <t xml:space="preserve">Samuel Fojtů              </t>
  </si>
  <si>
    <t xml:space="preserve">Vojtěch Svoboda        </t>
  </si>
  <si>
    <t xml:space="preserve">Jan Jelínek                  </t>
  </si>
  <si>
    <t xml:space="preserve">Franta Náplava   </t>
  </si>
  <si>
    <t xml:space="preserve"> Petr Řepa             </t>
  </si>
  <si>
    <t xml:space="preserve">Petr Čajka             </t>
  </si>
  <si>
    <t xml:space="preserve">Veronika Dosltálová  </t>
  </si>
  <si>
    <t xml:space="preserve">Nikola Bystřická       </t>
  </si>
  <si>
    <t xml:space="preserve">Lucie Varmužová     </t>
  </si>
  <si>
    <t xml:space="preserve">Simona Jurigová </t>
  </si>
  <si>
    <t xml:space="preserve">Aneta Búranová    </t>
  </si>
  <si>
    <t xml:space="preserve">Sofie Kepeňová    </t>
  </si>
  <si>
    <t xml:space="preserve">Jan Hering               </t>
  </si>
  <si>
    <t xml:space="preserve">Kateřina Machalínková   </t>
  </si>
  <si>
    <t>Kryštof Pavlíček</t>
  </si>
  <si>
    <t>Martin Chudík</t>
  </si>
  <si>
    <t>19.</t>
  </si>
  <si>
    <t>Šimon Hladiš         </t>
  </si>
  <si>
    <t xml:space="preserve">Štěpán Náplava      </t>
  </si>
  <si>
    <t xml:space="preserve">Lukáš Lošan           </t>
  </si>
  <si>
    <t xml:space="preserve">Lukáš Čajka        </t>
  </si>
  <si>
    <t>Justýna Tomečková</t>
  </si>
  <si>
    <t>Veronika Kordulová</t>
  </si>
  <si>
    <t>2. ročník</t>
  </si>
  <si>
    <t>Mariana Chmelařová</t>
  </si>
  <si>
    <t>Mikuláš Chmelář</t>
  </si>
  <si>
    <t>Adam Pavka</t>
  </si>
  <si>
    <t>Ellen Všetulová</t>
  </si>
  <si>
    <t>Andrea Kučerová</t>
  </si>
  <si>
    <t xml:space="preserve">Štěpán Komínek </t>
  </si>
  <si>
    <t>Simona Břečková</t>
  </si>
  <si>
    <t>Petr Knotek</t>
  </si>
  <si>
    <t>20.</t>
  </si>
  <si>
    <t>21.</t>
  </si>
  <si>
    <t>22.</t>
  </si>
  <si>
    <t>23.</t>
  </si>
  <si>
    <t>Vnorovy - Strážnická</t>
  </si>
  <si>
    <t>Vnorovy - Dolina</t>
  </si>
  <si>
    <t>Miroslav Čajka</t>
  </si>
  <si>
    <t>Marie Urbančíková</t>
  </si>
  <si>
    <t>Vydané</t>
  </si>
  <si>
    <t>DNF</t>
  </si>
  <si>
    <t>08,21</t>
  </si>
  <si>
    <t>0:56,34</t>
  </si>
  <si>
    <t>0:58,08</t>
  </si>
  <si>
    <t>0:58,21</t>
  </si>
  <si>
    <t>0:59,11</t>
  </si>
  <si>
    <t>1:00,53</t>
  </si>
  <si>
    <t>1:01,32</t>
  </si>
  <si>
    <t>1:01,46</t>
  </si>
  <si>
    <t>1:02,01</t>
  </si>
  <si>
    <t>1:04,39</t>
  </si>
  <si>
    <t>1:04,48</t>
  </si>
  <si>
    <t>1:05,02</t>
  </si>
  <si>
    <t>1:05,56</t>
  </si>
  <si>
    <t>1:06,30</t>
  </si>
  <si>
    <t>1:08,24</t>
  </si>
  <si>
    <t>1:10,38</t>
  </si>
  <si>
    <t>1:11,14</t>
  </si>
  <si>
    <t>1:11,30</t>
  </si>
  <si>
    <t>1:11,39</t>
  </si>
  <si>
    <t>1:12,02</t>
  </si>
  <si>
    <t>1:17,46</t>
  </si>
  <si>
    <t>1:20,08</t>
  </si>
  <si>
    <t>09,46</t>
  </si>
  <si>
    <t>09,55</t>
  </si>
  <si>
    <t>09,62</t>
  </si>
  <si>
    <t>09,78</t>
  </si>
  <si>
    <t>09,81</t>
  </si>
  <si>
    <t>09,93</t>
  </si>
  <si>
    <t>09,30</t>
  </si>
  <si>
    <t>10,46</t>
  </si>
  <si>
    <t>10,02</t>
  </si>
  <si>
    <t>10,05</t>
  </si>
  <si>
    <t>10,30</t>
  </si>
  <si>
    <t>10,43</t>
  </si>
  <si>
    <t>10,52</t>
  </si>
  <si>
    <t>10,84</t>
  </si>
  <si>
    <t>11,08</t>
  </si>
  <si>
    <t>11,55</t>
  </si>
  <si>
    <t>11,90</t>
  </si>
  <si>
    <t>12,02</t>
  </si>
  <si>
    <t>12,68</t>
  </si>
  <si>
    <t>13,43</t>
  </si>
  <si>
    <t>14,08</t>
  </si>
  <si>
    <t>09,74</t>
  </si>
  <si>
    <t>0:53,18</t>
  </si>
  <si>
    <t>0:58,18</t>
  </si>
  <si>
    <t>1:03,40</t>
  </si>
  <si>
    <t>1:05,05</t>
  </si>
  <si>
    <t>1:08,37</t>
  </si>
  <si>
    <t>1:10,27</t>
  </si>
  <si>
    <t>1:12,11</t>
  </si>
  <si>
    <t>1:13,58</t>
  </si>
  <si>
    <t>1:15,08</t>
  </si>
  <si>
    <t>1:15,24</t>
  </si>
  <si>
    <t>1:17,08</t>
  </si>
  <si>
    <t>1:18,49</t>
  </si>
  <si>
    <t>2:00,30</t>
  </si>
  <si>
    <t>08,71</t>
  </si>
  <si>
    <t>08,90</t>
  </si>
  <si>
    <t>09,34</t>
  </si>
  <si>
    <t>0:49,58</t>
  </si>
  <si>
    <t>0:50,02</t>
  </si>
  <si>
    <t>0:51,27</t>
  </si>
  <si>
    <t>0:52,30</t>
  </si>
  <si>
    <t>0:54,30</t>
  </si>
  <si>
    <t>0:56,11</t>
  </si>
  <si>
    <t>0:59,08</t>
  </si>
  <si>
    <t>1:00,37</t>
  </si>
  <si>
    <t>1:04,08</t>
  </si>
  <si>
    <t>1:25,36</t>
  </si>
  <si>
    <t>08,55</t>
  </si>
  <si>
    <t>08,78</t>
  </si>
  <si>
    <t>08,93</t>
  </si>
  <si>
    <t>08,99</t>
  </si>
  <si>
    <t>09,01</t>
  </si>
  <si>
    <t>09,08</t>
  </si>
  <si>
    <t>09,43</t>
  </si>
  <si>
    <t>09,49</t>
  </si>
  <si>
    <t>0:48,14</t>
  </si>
  <si>
    <t>0:48,43</t>
  </si>
  <si>
    <t>0:50,36</t>
  </si>
  <si>
    <t>0:50,52</t>
  </si>
  <si>
    <t>0:51,34</t>
  </si>
  <si>
    <t>0:52,14</t>
  </si>
  <si>
    <t>0:57,11</t>
  </si>
  <si>
    <t>1:00,27</t>
  </si>
  <si>
    <t>08,81</t>
  </si>
  <si>
    <t>08,84</t>
  </si>
  <si>
    <t>09,27</t>
  </si>
  <si>
    <t>10,49</t>
  </si>
  <si>
    <t>11,18</t>
  </si>
  <si>
    <t>0:45,55</t>
  </si>
  <si>
    <t>0:49,37</t>
  </si>
  <si>
    <t>0:50,11</t>
  </si>
  <si>
    <t>0:50,46</t>
  </si>
  <si>
    <t>0:52,39</t>
  </si>
  <si>
    <t>0:56,14</t>
  </si>
  <si>
    <t>1:01,24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</si>
</sst>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.0"/>
    <numFmt numFmtId="165" formatCode="[$-F400]h:mm:ss\ AM/PM"/>
  </numFmts>
  <fonts count="1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7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7" fillId="4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8" xfId="0" applyFont="1" applyBorder="1" applyAlignment="1">
      <alignment vertical="center"/>
    </xf>
    <xf numFmtId="0" fontId="9" fillId="9" borderId="0" xfId="0" applyFont="1" applyFill="1" applyAlignment="1">
      <alignment vertical="center"/>
    </xf>
    <xf numFmtId="0" fontId="12" fillId="0" borderId="0" xfId="0" applyFont="1"/>
    <xf numFmtId="0" fontId="13" fillId="0" borderId="7" xfId="0" applyFont="1" applyBorder="1" applyAlignment="1">
      <alignment horizontal="center"/>
    </xf>
    <xf numFmtId="0" fontId="12" fillId="0" borderId="4" xfId="0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0" fillId="0" borderId="19" xfId="0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13" fillId="0" borderId="2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12" fillId="0" borderId="15" xfId="0" applyFont="1" applyBorder="1"/>
    <xf numFmtId="0" fontId="12" fillId="0" borderId="17" xfId="0" applyFont="1" applyBorder="1"/>
    <xf numFmtId="0" fontId="12" fillId="0" borderId="22" xfId="0" applyFont="1" applyBorder="1"/>
    <xf numFmtId="0" fontId="12" fillId="0" borderId="28" xfId="0" applyFont="1" applyBorder="1"/>
    <xf numFmtId="0" fontId="13" fillId="0" borderId="18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/>
    <xf numFmtId="0" fontId="0" fillId="0" borderId="3" xfId="0" applyNumberForma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2" fillId="0" borderId="39" xfId="0" applyFont="1" applyBorder="1"/>
    <xf numFmtId="0" fontId="0" fillId="0" borderId="41" xfId="0" applyBorder="1"/>
    <xf numFmtId="0" fontId="0" fillId="0" borderId="41" xfId="0" applyBorder="1" applyAlignment="1">
      <alignment horizontal="center"/>
    </xf>
    <xf numFmtId="0" fontId="12" fillId="0" borderId="42" xfId="0" applyFont="1" applyBorder="1"/>
    <xf numFmtId="0" fontId="13" fillId="0" borderId="4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44" xfId="0" applyFont="1" applyBorder="1"/>
    <xf numFmtId="0" fontId="13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0" fillId="0" borderId="26" xfId="0" applyNumberForma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5" xfId="0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2" xfId="0" applyBorder="1"/>
    <xf numFmtId="0" fontId="0" fillId="0" borderId="46" xfId="0" applyBorder="1" applyAlignment="1">
      <alignment horizontal="center"/>
    </xf>
    <xf numFmtId="0" fontId="13" fillId="0" borderId="3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center"/>
    </xf>
    <xf numFmtId="0" fontId="12" fillId="0" borderId="14" xfId="0" applyFont="1" applyBorder="1"/>
    <xf numFmtId="0" fontId="0" fillId="0" borderId="13" xfId="0" applyBorder="1"/>
    <xf numFmtId="0" fontId="0" fillId="0" borderId="12" xfId="0" applyBorder="1"/>
    <xf numFmtId="0" fontId="0" fillId="0" borderId="26" xfId="0" applyBorder="1"/>
    <xf numFmtId="0" fontId="0" fillId="0" borderId="45" xfId="0" applyBorder="1"/>
    <xf numFmtId="0" fontId="0" fillId="0" borderId="39" xfId="0" applyBorder="1"/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12" fillId="0" borderId="27" xfId="0" applyFont="1" applyBorder="1"/>
    <xf numFmtId="0" fontId="12" fillId="0" borderId="49" xfId="0" applyFont="1" applyBorder="1"/>
    <xf numFmtId="0" fontId="0" fillId="0" borderId="50" xfId="0" applyBorder="1"/>
    <xf numFmtId="0" fontId="6" fillId="0" borderId="51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2" fillId="0" borderId="52" xfId="0" applyFont="1" applyBorder="1"/>
    <xf numFmtId="0" fontId="12" fillId="0" borderId="50" xfId="0" applyFont="1" applyBorder="1"/>
    <xf numFmtId="0" fontId="13" fillId="0" borderId="42" xfId="0" applyFont="1" applyBorder="1" applyAlignment="1">
      <alignment horizontal="center" vertical="center"/>
    </xf>
    <xf numFmtId="0" fontId="0" fillId="0" borderId="45" xfId="0" applyNumberFormat="1" applyBorder="1" applyAlignment="1">
      <alignment horizontal="center"/>
    </xf>
    <xf numFmtId="0" fontId="13" fillId="0" borderId="44" xfId="0" applyFont="1" applyBorder="1" applyAlignment="1">
      <alignment horizontal="center" vertical="center"/>
    </xf>
    <xf numFmtId="0" fontId="0" fillId="0" borderId="34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13" fillId="0" borderId="5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47" xfId="0" applyFont="1" applyBorder="1"/>
    <xf numFmtId="0" fontId="0" fillId="0" borderId="36" xfId="0" applyNumberForma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2" fillId="0" borderId="57" xfId="0" applyFont="1" applyBorder="1"/>
    <xf numFmtId="0" fontId="12" fillId="0" borderId="54" xfId="0" applyFont="1" applyBorder="1" applyAlignment="1">
      <alignment horizontal="center"/>
    </xf>
    <xf numFmtId="0" fontId="0" fillId="0" borderId="37" xfId="0" applyNumberFormat="1" applyBorder="1" applyAlignment="1">
      <alignment horizontal="center"/>
    </xf>
    <xf numFmtId="0" fontId="0" fillId="0" borderId="38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0" fontId="12" fillId="0" borderId="48" xfId="0" applyFont="1" applyBorder="1"/>
    <xf numFmtId="0" fontId="15" fillId="0" borderId="28" xfId="0" applyFont="1" applyBorder="1"/>
    <xf numFmtId="0" fontId="15" fillId="0" borderId="27" xfId="0" applyFont="1" applyBorder="1"/>
    <xf numFmtId="0" fontId="15" fillId="0" borderId="49" xfId="0" applyFont="1" applyBorder="1"/>
    <xf numFmtId="0" fontId="0" fillId="0" borderId="49" xfId="0" applyBorder="1"/>
    <xf numFmtId="0" fontId="13" fillId="0" borderId="35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12" fillId="0" borderId="27" xfId="0" applyNumberFormat="1" applyFont="1" applyBorder="1"/>
    <xf numFmtId="165" fontId="12" fillId="0" borderId="49" xfId="0" applyNumberFormat="1" applyFont="1" applyBorder="1"/>
    <xf numFmtId="165" fontId="12" fillId="0" borderId="50" xfId="0" applyNumberFormat="1" applyFont="1" applyBorder="1"/>
    <xf numFmtId="165" fontId="0" fillId="0" borderId="50" xfId="0" applyNumberFormat="1" applyBorder="1"/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0" fillId="10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10" borderId="0" xfId="0" applyFill="1"/>
    <xf numFmtId="0" fontId="1" fillId="10" borderId="0" xfId="0" applyFont="1" applyFill="1"/>
    <xf numFmtId="0" fontId="0" fillId="10" borderId="0" xfId="0" applyFont="1" applyFill="1" applyAlignment="1">
      <alignment horizontal="center"/>
    </xf>
    <xf numFmtId="0" fontId="0" fillId="10" borderId="0" xfId="0" applyFont="1" applyFill="1"/>
    <xf numFmtId="21" fontId="0" fillId="0" borderId="0" xfId="0" applyNumberFormat="1" applyAlignment="1">
      <alignment horizontal="center" vertical="center"/>
    </xf>
    <xf numFmtId="164" fontId="0" fillId="11" borderId="0" xfId="0" applyNumberFormat="1" applyFill="1" applyAlignment="1">
      <alignment horizontal="center"/>
    </xf>
    <xf numFmtId="165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9" fillId="8" borderId="0" xfId="0" applyFont="1" applyFill="1" applyAlignment="1">
      <alignment horizontal="center" vertical="center"/>
    </xf>
    <xf numFmtId="0" fontId="13" fillId="4" borderId="60" xfId="0" applyFont="1" applyFill="1" applyBorder="1" applyAlignment="1">
      <alignment horizontal="center"/>
    </xf>
    <xf numFmtId="0" fontId="13" fillId="4" borderId="61" xfId="0" applyFont="1" applyFill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3" fillId="7" borderId="11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3" fillId="4" borderId="11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CCFF"/>
      <color rgb="FFFF66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ikolbarborikova@seznam.cz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L48"/>
  <sheetViews>
    <sheetView topLeftCell="A34" zoomScaleNormal="100" workbookViewId="0">
      <selection activeCell="D8" sqref="D8"/>
    </sheetView>
  </sheetViews>
  <sheetFormatPr defaultRowHeight="15" x14ac:dyDescent="0.25"/>
  <cols>
    <col min="1" max="1" width="11.85546875" customWidth="1"/>
    <col min="2" max="2" width="21.28515625" customWidth="1"/>
    <col min="4" max="4" width="12" style="2" customWidth="1"/>
    <col min="5" max="5" width="15.28515625" style="2" customWidth="1"/>
  </cols>
  <sheetData>
    <row r="2" spans="1:5" x14ac:dyDescent="0.25">
      <c r="B2" t="s">
        <v>33</v>
      </c>
      <c r="E2" s="2" t="s">
        <v>95</v>
      </c>
    </row>
    <row r="3" spans="1:5" x14ac:dyDescent="0.25">
      <c r="E3" s="2">
        <v>0</v>
      </c>
    </row>
    <row r="4" spans="1:5" x14ac:dyDescent="0.25">
      <c r="A4">
        <v>1</v>
      </c>
      <c r="B4" t="s">
        <v>1</v>
      </c>
      <c r="D4" s="2">
        <f>E4-E3</f>
        <v>3.84837962962963E-3</v>
      </c>
      <c r="E4" s="2">
        <v>3.84837962962963E-3</v>
      </c>
    </row>
    <row r="5" spans="1:5" x14ac:dyDescent="0.25">
      <c r="A5">
        <v>2</v>
      </c>
      <c r="B5" t="s">
        <v>2</v>
      </c>
      <c r="D5" s="2">
        <f>E5-E4</f>
        <v>3.2604166666666662E-3</v>
      </c>
      <c r="E5" s="2">
        <v>7.1087962962962962E-3</v>
      </c>
    </row>
    <row r="6" spans="1:5" x14ac:dyDescent="0.25">
      <c r="A6">
        <v>3</v>
      </c>
      <c r="B6" t="s">
        <v>3</v>
      </c>
      <c r="D6" s="2">
        <f>IF(E6="","",E6-E5)</f>
        <v>7.6516203703703703E-3</v>
      </c>
      <c r="E6" s="2">
        <v>1.4760416666666666E-2</v>
      </c>
    </row>
    <row r="7" spans="1:5" x14ac:dyDescent="0.25">
      <c r="A7">
        <v>4</v>
      </c>
      <c r="B7" t="s">
        <v>4</v>
      </c>
      <c r="D7" s="2">
        <f t="shared" ref="D7:D45" si="0">IF(E7="","",E7-E6)</f>
        <v>6.2511574074074084E-3</v>
      </c>
      <c r="E7" s="2">
        <v>2.1011574074074075E-2</v>
      </c>
    </row>
    <row r="8" spans="1:5" x14ac:dyDescent="0.25">
      <c r="A8">
        <v>5</v>
      </c>
      <c r="B8" t="s">
        <v>5</v>
      </c>
      <c r="D8" s="2" t="str">
        <f t="shared" si="0"/>
        <v/>
      </c>
    </row>
    <row r="9" spans="1:5" x14ac:dyDescent="0.25">
      <c r="A9">
        <v>6</v>
      </c>
      <c r="B9" t="s">
        <v>17</v>
      </c>
      <c r="D9" s="2" t="str">
        <f t="shared" si="0"/>
        <v/>
      </c>
    </row>
    <row r="10" spans="1:5" x14ac:dyDescent="0.25">
      <c r="A10">
        <v>7</v>
      </c>
      <c r="B10" t="s">
        <v>6</v>
      </c>
      <c r="D10" s="2" t="str">
        <f t="shared" si="0"/>
        <v/>
      </c>
    </row>
    <row r="11" spans="1:5" x14ac:dyDescent="0.25">
      <c r="A11">
        <v>8</v>
      </c>
      <c r="B11" t="s">
        <v>0</v>
      </c>
      <c r="D11" s="2" t="str">
        <f t="shared" si="0"/>
        <v/>
      </c>
    </row>
    <row r="12" spans="1:5" x14ac:dyDescent="0.25">
      <c r="A12">
        <v>9</v>
      </c>
      <c r="B12" s="1" t="s">
        <v>10</v>
      </c>
      <c r="D12" s="2" t="str">
        <f t="shared" si="0"/>
        <v/>
      </c>
    </row>
    <row r="13" spans="1:5" x14ac:dyDescent="0.25">
      <c r="A13">
        <v>10</v>
      </c>
      <c r="B13" t="s">
        <v>11</v>
      </c>
      <c r="D13" s="2" t="str">
        <f t="shared" si="0"/>
        <v/>
      </c>
    </row>
    <row r="14" spans="1:5" x14ac:dyDescent="0.25">
      <c r="A14">
        <v>11</v>
      </c>
      <c r="B14" t="s">
        <v>12</v>
      </c>
      <c r="D14" s="2" t="str">
        <f t="shared" si="0"/>
        <v/>
      </c>
    </row>
    <row r="15" spans="1:5" x14ac:dyDescent="0.25">
      <c r="A15">
        <v>12</v>
      </c>
      <c r="B15" t="s">
        <v>7</v>
      </c>
      <c r="D15" s="2" t="str">
        <f t="shared" si="0"/>
        <v/>
      </c>
    </row>
    <row r="16" spans="1:5" x14ac:dyDescent="0.25">
      <c r="A16">
        <v>13</v>
      </c>
      <c r="B16" t="s">
        <v>8</v>
      </c>
      <c r="D16" s="2" t="str">
        <f t="shared" si="0"/>
        <v/>
      </c>
    </row>
    <row r="17" spans="1:12" x14ac:dyDescent="0.25">
      <c r="A17">
        <v>14</v>
      </c>
      <c r="B17" t="s">
        <v>9</v>
      </c>
      <c r="D17" s="2" t="str">
        <f t="shared" si="0"/>
        <v/>
      </c>
    </row>
    <row r="18" spans="1:12" x14ac:dyDescent="0.25">
      <c r="A18">
        <v>15</v>
      </c>
      <c r="B18" t="s">
        <v>13</v>
      </c>
      <c r="D18" s="2" t="str">
        <f t="shared" si="0"/>
        <v/>
      </c>
    </row>
    <row r="19" spans="1:12" x14ac:dyDescent="0.25">
      <c r="A19">
        <v>16</v>
      </c>
      <c r="B19" t="s">
        <v>14</v>
      </c>
      <c r="D19" s="2" t="str">
        <f t="shared" si="0"/>
        <v/>
      </c>
      <c r="L19" t="s">
        <v>54</v>
      </c>
    </row>
    <row r="20" spans="1:12" x14ac:dyDescent="0.25">
      <c r="A20">
        <v>17</v>
      </c>
      <c r="B20" t="s">
        <v>94</v>
      </c>
      <c r="D20" s="2" t="str">
        <f t="shared" si="0"/>
        <v/>
      </c>
      <c r="L20" t="s">
        <v>55</v>
      </c>
    </row>
    <row r="21" spans="1:12" x14ac:dyDescent="0.25">
      <c r="A21">
        <v>18</v>
      </c>
      <c r="B21" t="s">
        <v>15</v>
      </c>
      <c r="D21" s="2" t="str">
        <f t="shared" si="0"/>
        <v/>
      </c>
      <c r="L21" t="s">
        <v>56</v>
      </c>
    </row>
    <row r="22" spans="1:12" x14ac:dyDescent="0.25">
      <c r="A22">
        <v>19</v>
      </c>
      <c r="B22" t="s">
        <v>16</v>
      </c>
      <c r="D22" s="2" t="str">
        <f t="shared" si="0"/>
        <v/>
      </c>
    </row>
    <row r="23" spans="1:12" x14ac:dyDescent="0.25">
      <c r="A23">
        <v>20</v>
      </c>
      <c r="B23" t="s">
        <v>18</v>
      </c>
      <c r="D23" s="2" t="str">
        <f t="shared" si="0"/>
        <v/>
      </c>
    </row>
    <row r="24" spans="1:12" x14ac:dyDescent="0.25">
      <c r="A24">
        <v>21</v>
      </c>
      <c r="B24" t="s">
        <v>19</v>
      </c>
      <c r="D24" s="2" t="str">
        <f t="shared" si="0"/>
        <v/>
      </c>
    </row>
    <row r="25" spans="1:12" x14ac:dyDescent="0.25">
      <c r="A25">
        <v>22</v>
      </c>
      <c r="B25" t="s">
        <v>20</v>
      </c>
      <c r="D25" s="2" t="str">
        <f t="shared" si="0"/>
        <v/>
      </c>
    </row>
    <row r="26" spans="1:12" x14ac:dyDescent="0.25">
      <c r="A26">
        <v>23</v>
      </c>
      <c r="B26" t="s">
        <v>21</v>
      </c>
      <c r="D26" s="2" t="str">
        <f t="shared" si="0"/>
        <v/>
      </c>
    </row>
    <row r="27" spans="1:12" x14ac:dyDescent="0.25">
      <c r="A27">
        <v>24</v>
      </c>
      <c r="B27" t="s">
        <v>32</v>
      </c>
      <c r="D27" s="2" t="str">
        <f t="shared" si="0"/>
        <v/>
      </c>
    </row>
    <row r="28" spans="1:12" x14ac:dyDescent="0.25">
      <c r="A28">
        <v>25</v>
      </c>
      <c r="B28" t="s">
        <v>22</v>
      </c>
      <c r="D28" s="2" t="str">
        <f t="shared" si="0"/>
        <v/>
      </c>
    </row>
    <row r="29" spans="1:12" x14ac:dyDescent="0.25">
      <c r="A29">
        <v>26</v>
      </c>
      <c r="B29" t="s">
        <v>23</v>
      </c>
      <c r="D29" s="2" t="str">
        <f t="shared" si="0"/>
        <v/>
      </c>
    </row>
    <row r="30" spans="1:12" x14ac:dyDescent="0.25">
      <c r="A30">
        <v>27</v>
      </c>
      <c r="B30" t="s">
        <v>24</v>
      </c>
      <c r="D30" s="2" t="str">
        <f t="shared" si="0"/>
        <v/>
      </c>
    </row>
    <row r="31" spans="1:12" x14ac:dyDescent="0.25">
      <c r="A31">
        <v>28</v>
      </c>
      <c r="B31" t="s">
        <v>25</v>
      </c>
      <c r="D31" s="2" t="str">
        <f t="shared" si="0"/>
        <v/>
      </c>
    </row>
    <row r="32" spans="1:12" x14ac:dyDescent="0.25">
      <c r="A32">
        <v>29</v>
      </c>
      <c r="B32" t="s">
        <v>26</v>
      </c>
      <c r="D32" s="2" t="str">
        <f t="shared" si="0"/>
        <v/>
      </c>
    </row>
    <row r="33" spans="1:4" x14ac:dyDescent="0.25">
      <c r="A33">
        <v>30</v>
      </c>
      <c r="B33" t="s">
        <v>27</v>
      </c>
      <c r="D33" s="2" t="str">
        <f t="shared" si="0"/>
        <v/>
      </c>
    </row>
    <row r="34" spans="1:4" x14ac:dyDescent="0.25">
      <c r="A34">
        <v>31</v>
      </c>
      <c r="B34" t="s">
        <v>28</v>
      </c>
      <c r="D34" s="2" t="str">
        <f t="shared" si="0"/>
        <v/>
      </c>
    </row>
    <row r="35" spans="1:4" x14ac:dyDescent="0.25">
      <c r="A35">
        <v>32</v>
      </c>
      <c r="B35" t="s">
        <v>29</v>
      </c>
      <c r="D35" s="2" t="str">
        <f t="shared" si="0"/>
        <v/>
      </c>
    </row>
    <row r="36" spans="1:4" x14ac:dyDescent="0.25">
      <c r="A36">
        <v>33</v>
      </c>
      <c r="B36" t="s">
        <v>34</v>
      </c>
      <c r="D36" s="2" t="str">
        <f t="shared" si="0"/>
        <v/>
      </c>
    </row>
    <row r="37" spans="1:4" x14ac:dyDescent="0.25">
      <c r="A37">
        <v>34</v>
      </c>
      <c r="B37" t="s">
        <v>35</v>
      </c>
      <c r="D37" s="2" t="str">
        <f t="shared" si="0"/>
        <v/>
      </c>
    </row>
    <row r="38" spans="1:4" x14ac:dyDescent="0.25">
      <c r="A38">
        <v>35</v>
      </c>
      <c r="B38" t="s">
        <v>36</v>
      </c>
      <c r="D38" s="2" t="str">
        <f t="shared" si="0"/>
        <v/>
      </c>
    </row>
    <row r="39" spans="1:4" x14ac:dyDescent="0.25">
      <c r="A39">
        <v>36</v>
      </c>
      <c r="B39" t="s">
        <v>38</v>
      </c>
      <c r="D39" s="2" t="str">
        <f t="shared" si="0"/>
        <v/>
      </c>
    </row>
    <row r="40" spans="1:4" x14ac:dyDescent="0.25">
      <c r="A40">
        <v>37</v>
      </c>
      <c r="B40" t="s">
        <v>39</v>
      </c>
      <c r="D40" s="2" t="str">
        <f t="shared" si="0"/>
        <v/>
      </c>
    </row>
    <row r="41" spans="1:4" x14ac:dyDescent="0.25">
      <c r="A41">
        <v>38</v>
      </c>
      <c r="B41" t="s">
        <v>40</v>
      </c>
      <c r="D41" s="2" t="str">
        <f t="shared" si="0"/>
        <v/>
      </c>
    </row>
    <row r="42" spans="1:4" x14ac:dyDescent="0.25">
      <c r="A42">
        <v>39</v>
      </c>
      <c r="B42" t="s">
        <v>41</v>
      </c>
      <c r="D42" s="2" t="str">
        <f t="shared" si="0"/>
        <v/>
      </c>
    </row>
    <row r="43" spans="1:4" x14ac:dyDescent="0.25">
      <c r="A43">
        <v>40</v>
      </c>
      <c r="B43" t="s">
        <v>42</v>
      </c>
      <c r="D43" s="2" t="str">
        <f t="shared" si="0"/>
        <v/>
      </c>
    </row>
    <row r="44" spans="1:4" x14ac:dyDescent="0.25">
      <c r="A44">
        <v>41</v>
      </c>
      <c r="B44" t="s">
        <v>37</v>
      </c>
      <c r="D44" s="2" t="str">
        <f t="shared" si="0"/>
        <v/>
      </c>
    </row>
    <row r="45" spans="1:4" x14ac:dyDescent="0.25">
      <c r="A45">
        <v>42</v>
      </c>
      <c r="B45" t="s">
        <v>30</v>
      </c>
      <c r="C45" t="s">
        <v>31</v>
      </c>
      <c r="D45" s="2" t="str">
        <f t="shared" si="0"/>
        <v/>
      </c>
    </row>
    <row r="47" spans="1:4" x14ac:dyDescent="0.25">
      <c r="A47" t="s">
        <v>43</v>
      </c>
      <c r="B47" t="s">
        <v>104</v>
      </c>
    </row>
    <row r="48" spans="1:4" x14ac:dyDescent="0.25">
      <c r="B48" t="s">
        <v>105</v>
      </c>
    </row>
  </sheetData>
  <pageMargins left="0.7" right="0.7" top="0.75" bottom="0.75" header="0.3" footer="0.3"/>
  <pageSetup paperSize="9" orientation="portrait" r:id="rId1"/>
  <headerFooter>
    <oddHeader>&amp;L&amp;"Arial"&amp;10&amp;KFF8C00Hanon Systems – Confidential&amp;1#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8">
    <tabColor rgb="FFFFC000"/>
  </sheetPr>
  <dimension ref="A2:O36"/>
  <sheetViews>
    <sheetView workbookViewId="0">
      <selection activeCell="H10" sqref="H10"/>
    </sheetView>
  </sheetViews>
  <sheetFormatPr defaultRowHeight="15" x14ac:dyDescent="0.25"/>
  <cols>
    <col min="3" max="3" width="18.7109375" customWidth="1"/>
    <col min="5" max="5" width="17.5703125" customWidth="1"/>
    <col min="7" max="7" width="11" customWidth="1"/>
    <col min="11" max="11" width="21" customWidth="1"/>
    <col min="13" max="13" width="16.42578125" customWidth="1"/>
    <col min="14" max="14" width="11.7109375" customWidth="1"/>
  </cols>
  <sheetData>
    <row r="2" spans="1:15" ht="15.75" x14ac:dyDescent="0.25">
      <c r="A2" s="178" t="s">
        <v>139</v>
      </c>
      <c r="B2" s="178"/>
      <c r="C2" s="178"/>
      <c r="D2" s="5"/>
      <c r="E2" s="5"/>
      <c r="F2" s="5"/>
      <c r="I2" s="23" t="s">
        <v>134</v>
      </c>
      <c r="J2" s="5"/>
      <c r="K2" s="5"/>
      <c r="L2" s="5"/>
      <c r="M2" s="5"/>
      <c r="N2" s="5"/>
    </row>
    <row r="3" spans="1:15" x14ac:dyDescent="0.25">
      <c r="A3" s="22" t="s">
        <v>131</v>
      </c>
      <c r="B3" s="22" t="s">
        <v>112</v>
      </c>
      <c r="C3" s="22" t="s">
        <v>113</v>
      </c>
      <c r="D3" s="22" t="s">
        <v>141</v>
      </c>
      <c r="E3" s="22" t="s">
        <v>135</v>
      </c>
      <c r="F3" s="22" t="s">
        <v>132</v>
      </c>
      <c r="I3" s="22" t="s">
        <v>131</v>
      </c>
      <c r="J3" s="22" t="s">
        <v>112</v>
      </c>
      <c r="K3" s="22" t="s">
        <v>113</v>
      </c>
      <c r="L3" s="22" t="s">
        <v>141</v>
      </c>
      <c r="M3" s="22" t="s">
        <v>135</v>
      </c>
      <c r="N3" s="22" t="s">
        <v>133</v>
      </c>
      <c r="O3" s="22" t="s">
        <v>132</v>
      </c>
    </row>
    <row r="4" spans="1:15" x14ac:dyDescent="0.25">
      <c r="A4" s="5" t="s">
        <v>116</v>
      </c>
      <c r="B4" s="5">
        <v>482</v>
      </c>
      <c r="C4" s="5" t="s">
        <v>220</v>
      </c>
      <c r="D4" s="5">
        <v>2009</v>
      </c>
      <c r="E4" s="5" t="s">
        <v>62</v>
      </c>
      <c r="F4" s="5">
        <v>28</v>
      </c>
      <c r="I4" s="5" t="s">
        <v>116</v>
      </c>
      <c r="J4" s="5">
        <v>485</v>
      </c>
      <c r="K4" s="5" t="s">
        <v>221</v>
      </c>
      <c r="L4" s="5">
        <v>2008</v>
      </c>
      <c r="M4" s="5" t="s">
        <v>62</v>
      </c>
      <c r="N4" s="205" t="s">
        <v>325</v>
      </c>
      <c r="O4" s="6">
        <v>9</v>
      </c>
    </row>
    <row r="5" spans="1:15" x14ac:dyDescent="0.25">
      <c r="A5" s="5" t="s">
        <v>117</v>
      </c>
      <c r="B5" s="5">
        <v>485</v>
      </c>
      <c r="C5" s="5" t="s">
        <v>221</v>
      </c>
      <c r="D5" s="5">
        <v>2008</v>
      </c>
      <c r="E5" s="5" t="s">
        <v>62</v>
      </c>
      <c r="F5" s="5">
        <v>27</v>
      </c>
      <c r="I5" s="5" t="s">
        <v>117</v>
      </c>
      <c r="J5" s="5">
        <v>483</v>
      </c>
      <c r="K5" s="5" t="s">
        <v>222</v>
      </c>
      <c r="L5" s="5">
        <v>2009</v>
      </c>
      <c r="M5" s="5" t="s">
        <v>62</v>
      </c>
      <c r="N5" s="205" t="s">
        <v>326</v>
      </c>
      <c r="O5" s="6">
        <v>8</v>
      </c>
    </row>
    <row r="6" spans="1:15" x14ac:dyDescent="0.25">
      <c r="A6" s="5" t="s">
        <v>118</v>
      </c>
      <c r="B6" s="5">
        <v>491</v>
      </c>
      <c r="C6" s="5" t="s">
        <v>12</v>
      </c>
      <c r="D6" s="5">
        <v>2008</v>
      </c>
      <c r="E6" s="5" t="s">
        <v>48</v>
      </c>
      <c r="F6" s="5">
        <v>26</v>
      </c>
      <c r="I6" s="5" t="s">
        <v>118</v>
      </c>
      <c r="J6" s="5">
        <v>482</v>
      </c>
      <c r="K6" s="5" t="s">
        <v>220</v>
      </c>
      <c r="L6" s="5">
        <v>2009</v>
      </c>
      <c r="M6" s="5" t="s">
        <v>62</v>
      </c>
      <c r="N6" s="205" t="s">
        <v>327</v>
      </c>
      <c r="O6" s="6">
        <v>7</v>
      </c>
    </row>
    <row r="7" spans="1:15" x14ac:dyDescent="0.25">
      <c r="A7" s="5" t="s">
        <v>119</v>
      </c>
      <c r="B7" s="5">
        <v>483</v>
      </c>
      <c r="C7" s="5" t="s">
        <v>222</v>
      </c>
      <c r="D7" s="5">
        <v>2009</v>
      </c>
      <c r="E7" s="5" t="s">
        <v>62</v>
      </c>
      <c r="F7" s="5">
        <v>24</v>
      </c>
      <c r="I7" s="5" t="s">
        <v>119</v>
      </c>
      <c r="J7" s="5">
        <v>475</v>
      </c>
      <c r="K7" s="5" t="s">
        <v>234</v>
      </c>
      <c r="L7" s="5">
        <v>2009</v>
      </c>
      <c r="M7" s="5" t="s">
        <v>48</v>
      </c>
      <c r="N7" s="205" t="s">
        <v>328</v>
      </c>
      <c r="O7" s="6">
        <v>6</v>
      </c>
    </row>
    <row r="8" spans="1:15" x14ac:dyDescent="0.25">
      <c r="A8" s="5" t="s">
        <v>120</v>
      </c>
      <c r="B8" s="5">
        <v>484</v>
      </c>
      <c r="C8" s="5" t="s">
        <v>219</v>
      </c>
      <c r="D8" s="5">
        <v>2008</v>
      </c>
      <c r="E8" s="5" t="s">
        <v>62</v>
      </c>
      <c r="F8" s="5">
        <v>21</v>
      </c>
      <c r="I8" s="5" t="s">
        <v>120</v>
      </c>
      <c r="J8" s="5">
        <v>491</v>
      </c>
      <c r="K8" s="5" t="s">
        <v>12</v>
      </c>
      <c r="L8" s="5">
        <v>2008</v>
      </c>
      <c r="M8" s="5" t="s">
        <v>48</v>
      </c>
      <c r="N8" s="205" t="s">
        <v>329</v>
      </c>
      <c r="O8" s="6">
        <v>5</v>
      </c>
    </row>
    <row r="9" spans="1:15" x14ac:dyDescent="0.25">
      <c r="A9" s="5" t="s">
        <v>121</v>
      </c>
      <c r="B9" s="5">
        <v>475</v>
      </c>
      <c r="C9" s="5" t="s">
        <v>234</v>
      </c>
      <c r="D9" s="5">
        <v>2009</v>
      </c>
      <c r="E9" s="5" t="s">
        <v>48</v>
      </c>
      <c r="F9" s="5">
        <v>20</v>
      </c>
      <c r="I9" s="5" t="s">
        <v>121</v>
      </c>
      <c r="J9" s="5">
        <v>484</v>
      </c>
      <c r="K9" s="5" t="s">
        <v>219</v>
      </c>
      <c r="L9" s="5">
        <v>2008</v>
      </c>
      <c r="M9" s="5" t="s">
        <v>62</v>
      </c>
      <c r="N9" s="205" t="s">
        <v>330</v>
      </c>
      <c r="O9" s="6">
        <v>4</v>
      </c>
    </row>
    <row r="10" spans="1:15" x14ac:dyDescent="0.25">
      <c r="A10" s="5" t="s">
        <v>122</v>
      </c>
      <c r="B10" s="5">
        <v>590</v>
      </c>
      <c r="C10" s="25" t="s">
        <v>223</v>
      </c>
      <c r="D10" s="25">
        <v>2009</v>
      </c>
      <c r="E10" s="25" t="s">
        <v>176</v>
      </c>
      <c r="F10" s="5">
        <v>15</v>
      </c>
      <c r="I10" s="5" t="s">
        <v>122</v>
      </c>
      <c r="J10" s="5">
        <v>590</v>
      </c>
      <c r="K10" s="25" t="s">
        <v>223</v>
      </c>
      <c r="L10" s="25">
        <v>2009</v>
      </c>
      <c r="M10" s="25" t="s">
        <v>176</v>
      </c>
      <c r="N10" s="205" t="s">
        <v>331</v>
      </c>
      <c r="O10" s="6">
        <v>3</v>
      </c>
    </row>
    <row r="11" spans="1:15" x14ac:dyDescent="0.25">
      <c r="A11" s="5" t="s">
        <v>123</v>
      </c>
      <c r="B11" s="5">
        <v>499</v>
      </c>
      <c r="C11" s="5" t="s">
        <v>235</v>
      </c>
      <c r="D11" s="5">
        <v>2009</v>
      </c>
      <c r="E11" s="5" t="s">
        <v>48</v>
      </c>
      <c r="F11" s="5">
        <v>11</v>
      </c>
      <c r="I11" s="5" t="s">
        <v>123</v>
      </c>
      <c r="J11" s="5">
        <v>499</v>
      </c>
      <c r="K11" s="5" t="s">
        <v>235</v>
      </c>
      <c r="L11" s="5">
        <v>2009</v>
      </c>
      <c r="M11" s="5" t="s">
        <v>48</v>
      </c>
      <c r="N11" s="205" t="s">
        <v>332</v>
      </c>
      <c r="O11" s="6">
        <v>2</v>
      </c>
    </row>
    <row r="12" spans="1:15" x14ac:dyDescent="0.25">
      <c r="A12" s="5" t="s">
        <v>125</v>
      </c>
      <c r="B12" s="5">
        <v>579</v>
      </c>
      <c r="C12" s="5" t="s">
        <v>160</v>
      </c>
      <c r="D12" s="5">
        <v>2009</v>
      </c>
      <c r="E12" s="5" t="s">
        <v>159</v>
      </c>
      <c r="F12" s="5">
        <v>9</v>
      </c>
      <c r="I12" s="5" t="s">
        <v>125</v>
      </c>
      <c r="J12" s="5">
        <v>579</v>
      </c>
      <c r="K12" s="5" t="s">
        <v>160</v>
      </c>
      <c r="L12" s="5">
        <v>2009</v>
      </c>
      <c r="M12" s="5" t="s">
        <v>159</v>
      </c>
      <c r="N12" s="205" t="s">
        <v>279</v>
      </c>
      <c r="O12" s="6">
        <v>1</v>
      </c>
    </row>
    <row r="14" spans="1:15" ht="15.75" x14ac:dyDescent="0.25">
      <c r="A14" s="179" t="s">
        <v>136</v>
      </c>
      <c r="B14" s="179"/>
      <c r="I14" s="23" t="s">
        <v>137</v>
      </c>
    </row>
    <row r="15" spans="1:15" x14ac:dyDescent="0.25">
      <c r="A15" s="12" t="s">
        <v>131</v>
      </c>
      <c r="B15" s="12" t="s">
        <v>112</v>
      </c>
      <c r="C15" s="12" t="s">
        <v>113</v>
      </c>
      <c r="D15" s="12" t="s">
        <v>141</v>
      </c>
      <c r="E15" s="12" t="s">
        <v>135</v>
      </c>
      <c r="F15" s="12" t="s">
        <v>133</v>
      </c>
      <c r="G15" s="12" t="s">
        <v>132</v>
      </c>
      <c r="I15" s="12" t="s">
        <v>131</v>
      </c>
      <c r="J15" s="12" t="s">
        <v>112</v>
      </c>
      <c r="K15" s="12" t="s">
        <v>113</v>
      </c>
      <c r="L15" s="12" t="s">
        <v>141</v>
      </c>
      <c r="M15" s="12" t="s">
        <v>135</v>
      </c>
      <c r="N15" s="12" t="s">
        <v>133</v>
      </c>
      <c r="O15" s="12" t="s">
        <v>132</v>
      </c>
    </row>
    <row r="16" spans="1:15" x14ac:dyDescent="0.25">
      <c r="A16" s="5" t="s">
        <v>116</v>
      </c>
      <c r="B16" s="5">
        <v>491</v>
      </c>
      <c r="C16" s="5" t="s">
        <v>12</v>
      </c>
      <c r="D16" s="5">
        <v>2008</v>
      </c>
      <c r="E16" s="5" t="s">
        <v>48</v>
      </c>
      <c r="F16" s="7">
        <v>27.55</v>
      </c>
      <c r="G16" s="5">
        <v>9</v>
      </c>
      <c r="I16" s="5" t="s">
        <v>116</v>
      </c>
      <c r="J16" s="5">
        <v>484</v>
      </c>
      <c r="K16" s="5" t="s">
        <v>219</v>
      </c>
      <c r="L16" s="5">
        <v>2008</v>
      </c>
      <c r="M16" s="5" t="s">
        <v>62</v>
      </c>
      <c r="N16" s="205" t="s">
        <v>333</v>
      </c>
      <c r="O16" s="5">
        <v>9</v>
      </c>
    </row>
    <row r="17" spans="1:15" x14ac:dyDescent="0.25">
      <c r="A17" s="5" t="s">
        <v>117</v>
      </c>
      <c r="B17" s="5">
        <v>475</v>
      </c>
      <c r="C17" s="5" t="s">
        <v>234</v>
      </c>
      <c r="D17" s="5">
        <v>2009</v>
      </c>
      <c r="E17" s="5" t="s">
        <v>48</v>
      </c>
      <c r="F17" s="7">
        <v>26.9</v>
      </c>
      <c r="G17" s="5">
        <v>8</v>
      </c>
      <c r="I17" s="5" t="s">
        <v>117</v>
      </c>
      <c r="J17" s="5">
        <v>483</v>
      </c>
      <c r="K17" s="5" t="s">
        <v>222</v>
      </c>
      <c r="L17" s="5">
        <v>2009</v>
      </c>
      <c r="M17" s="5" t="s">
        <v>62</v>
      </c>
      <c r="N17" s="205" t="s">
        <v>334</v>
      </c>
      <c r="O17" s="5">
        <v>8</v>
      </c>
    </row>
    <row r="18" spans="1:15" x14ac:dyDescent="0.25">
      <c r="A18" s="5" t="s">
        <v>118</v>
      </c>
      <c r="B18" s="5">
        <v>482</v>
      </c>
      <c r="C18" s="5" t="s">
        <v>220</v>
      </c>
      <c r="D18" s="5">
        <v>2009</v>
      </c>
      <c r="E18" s="5" t="s">
        <v>62</v>
      </c>
      <c r="F18" s="7">
        <v>23.1</v>
      </c>
      <c r="G18" s="5">
        <v>7</v>
      </c>
      <c r="I18" s="5" t="s">
        <v>118</v>
      </c>
      <c r="J18" s="5">
        <v>491</v>
      </c>
      <c r="K18" s="5" t="s">
        <v>12</v>
      </c>
      <c r="L18" s="5">
        <v>2008</v>
      </c>
      <c r="M18" s="5" t="s">
        <v>48</v>
      </c>
      <c r="N18" s="205" t="s">
        <v>335</v>
      </c>
      <c r="O18" s="5">
        <v>7</v>
      </c>
    </row>
    <row r="19" spans="1:15" x14ac:dyDescent="0.25">
      <c r="A19" s="5" t="s">
        <v>119</v>
      </c>
      <c r="B19" s="5">
        <v>579</v>
      </c>
      <c r="C19" s="5" t="s">
        <v>160</v>
      </c>
      <c r="D19" s="5">
        <v>2009</v>
      </c>
      <c r="E19" s="5" t="s">
        <v>159</v>
      </c>
      <c r="F19" s="7">
        <v>22.3</v>
      </c>
      <c r="G19" s="5">
        <v>6</v>
      </c>
      <c r="I19" s="5" t="s">
        <v>119</v>
      </c>
      <c r="J19" s="5">
        <v>482</v>
      </c>
      <c r="K19" s="5" t="s">
        <v>220</v>
      </c>
      <c r="L19" s="5">
        <v>2009</v>
      </c>
      <c r="M19" s="5" t="s">
        <v>62</v>
      </c>
      <c r="N19" s="205" t="s">
        <v>336</v>
      </c>
      <c r="O19" s="5">
        <v>6</v>
      </c>
    </row>
    <row r="20" spans="1:15" x14ac:dyDescent="0.25">
      <c r="A20" s="5" t="s">
        <v>120</v>
      </c>
      <c r="B20" s="5">
        <v>484</v>
      </c>
      <c r="C20" s="5" t="s">
        <v>219</v>
      </c>
      <c r="D20" s="5">
        <v>2008</v>
      </c>
      <c r="E20" s="5" t="s">
        <v>62</v>
      </c>
      <c r="F20" s="7">
        <v>22</v>
      </c>
      <c r="G20" s="5">
        <v>5</v>
      </c>
      <c r="I20" s="5" t="s">
        <v>120</v>
      </c>
      <c r="J20" s="5">
        <v>485</v>
      </c>
      <c r="K20" s="5" t="s">
        <v>221</v>
      </c>
      <c r="L20" s="5">
        <v>2008</v>
      </c>
      <c r="M20" s="5" t="s">
        <v>62</v>
      </c>
      <c r="N20" s="205" t="s">
        <v>337</v>
      </c>
      <c r="O20" s="5">
        <v>5</v>
      </c>
    </row>
    <row r="21" spans="1:15" x14ac:dyDescent="0.25">
      <c r="A21" s="5" t="s">
        <v>121</v>
      </c>
      <c r="B21" s="5">
        <v>485</v>
      </c>
      <c r="C21" s="5" t="s">
        <v>221</v>
      </c>
      <c r="D21" s="5">
        <v>2008</v>
      </c>
      <c r="E21" s="5" t="s">
        <v>62</v>
      </c>
      <c r="F21" s="7">
        <v>21.2</v>
      </c>
      <c r="G21" s="5">
        <v>4</v>
      </c>
      <c r="I21" s="5" t="s">
        <v>121</v>
      </c>
      <c r="J21" s="5">
        <v>475</v>
      </c>
      <c r="K21" s="5" t="s">
        <v>234</v>
      </c>
      <c r="L21" s="5">
        <v>2009</v>
      </c>
      <c r="M21" s="5" t="s">
        <v>48</v>
      </c>
      <c r="N21" s="205" t="s">
        <v>338</v>
      </c>
      <c r="O21" s="5">
        <v>4</v>
      </c>
    </row>
    <row r="22" spans="1:15" x14ac:dyDescent="0.25">
      <c r="A22" s="5" t="s">
        <v>122</v>
      </c>
      <c r="B22" s="5">
        <v>590</v>
      </c>
      <c r="C22" s="25" t="s">
        <v>223</v>
      </c>
      <c r="D22" s="25">
        <v>2009</v>
      </c>
      <c r="E22" s="25" t="s">
        <v>176</v>
      </c>
      <c r="F22" s="7">
        <v>20.350000000000001</v>
      </c>
      <c r="G22" s="5">
        <v>3</v>
      </c>
      <c r="I22" s="5" t="s">
        <v>122</v>
      </c>
      <c r="J22" s="5">
        <v>590</v>
      </c>
      <c r="K22" s="25" t="s">
        <v>223</v>
      </c>
      <c r="L22" s="25">
        <v>2009</v>
      </c>
      <c r="M22" s="25" t="s">
        <v>176</v>
      </c>
      <c r="N22" s="205" t="s">
        <v>320</v>
      </c>
      <c r="O22" s="5">
        <v>3</v>
      </c>
    </row>
    <row r="23" spans="1:15" x14ac:dyDescent="0.25">
      <c r="A23" s="5" t="s">
        <v>123</v>
      </c>
      <c r="B23" s="5">
        <v>499</v>
      </c>
      <c r="C23" s="5" t="s">
        <v>235</v>
      </c>
      <c r="D23" s="5">
        <v>2009</v>
      </c>
      <c r="E23" s="5" t="s">
        <v>48</v>
      </c>
      <c r="F23" s="7">
        <v>19.8</v>
      </c>
      <c r="G23" s="5">
        <v>2</v>
      </c>
      <c r="I23" s="5" t="s">
        <v>123</v>
      </c>
      <c r="J23" s="5">
        <v>499</v>
      </c>
      <c r="K23" s="5" t="s">
        <v>235</v>
      </c>
      <c r="L23" s="5">
        <v>2009</v>
      </c>
      <c r="M23" s="5" t="s">
        <v>48</v>
      </c>
      <c r="N23" s="205" t="s">
        <v>339</v>
      </c>
      <c r="O23" s="5">
        <v>2</v>
      </c>
    </row>
    <row r="24" spans="1:15" x14ac:dyDescent="0.25">
      <c r="A24" s="5" t="s">
        <v>125</v>
      </c>
      <c r="B24" s="5">
        <v>483</v>
      </c>
      <c r="C24" s="5" t="s">
        <v>222</v>
      </c>
      <c r="D24" s="5">
        <v>2009</v>
      </c>
      <c r="E24" s="5" t="s">
        <v>62</v>
      </c>
      <c r="F24" s="7">
        <v>11.82</v>
      </c>
      <c r="G24" s="5">
        <v>1</v>
      </c>
      <c r="I24" s="5" t="s">
        <v>125</v>
      </c>
      <c r="J24" s="5">
        <v>579</v>
      </c>
      <c r="K24" s="5" t="s">
        <v>160</v>
      </c>
      <c r="L24" s="5">
        <v>2009</v>
      </c>
      <c r="M24" s="5" t="s">
        <v>159</v>
      </c>
      <c r="N24" s="205" t="s">
        <v>340</v>
      </c>
      <c r="O24" s="5">
        <v>1</v>
      </c>
    </row>
    <row r="26" spans="1:15" ht="15.75" x14ac:dyDescent="0.25">
      <c r="A26" s="179" t="s">
        <v>138</v>
      </c>
      <c r="B26" s="179"/>
      <c r="M26" s="161"/>
    </row>
    <row r="27" spans="1:15" x14ac:dyDescent="0.25">
      <c r="A27" s="12" t="s">
        <v>131</v>
      </c>
      <c r="B27" s="12" t="s">
        <v>112</v>
      </c>
      <c r="C27" s="12" t="s">
        <v>113</v>
      </c>
      <c r="D27" s="12" t="s">
        <v>141</v>
      </c>
      <c r="E27" s="12" t="s">
        <v>135</v>
      </c>
      <c r="F27" s="12" t="s">
        <v>133</v>
      </c>
      <c r="G27" s="12" t="s">
        <v>132</v>
      </c>
      <c r="M27" s="161"/>
    </row>
    <row r="28" spans="1:15" x14ac:dyDescent="0.25">
      <c r="A28" s="5" t="s">
        <v>116</v>
      </c>
      <c r="B28" s="5">
        <v>485</v>
      </c>
      <c r="C28" s="5" t="s">
        <v>221</v>
      </c>
      <c r="D28" s="5">
        <v>2008</v>
      </c>
      <c r="E28" s="5" t="s">
        <v>62</v>
      </c>
      <c r="F28" s="171">
        <v>420</v>
      </c>
      <c r="G28" s="5">
        <v>9</v>
      </c>
      <c r="M28" s="161"/>
    </row>
    <row r="29" spans="1:15" x14ac:dyDescent="0.25">
      <c r="A29" s="5" t="s">
        <v>117</v>
      </c>
      <c r="B29" s="5">
        <v>482</v>
      </c>
      <c r="C29" s="5" t="s">
        <v>220</v>
      </c>
      <c r="D29" s="5">
        <v>2009</v>
      </c>
      <c r="E29" s="5" t="s">
        <v>62</v>
      </c>
      <c r="F29" s="171">
        <v>370</v>
      </c>
      <c r="G29" s="5">
        <v>8</v>
      </c>
      <c r="M29" s="161"/>
    </row>
    <row r="30" spans="1:15" x14ac:dyDescent="0.25">
      <c r="A30" s="5" t="s">
        <v>118</v>
      </c>
      <c r="B30" s="5">
        <v>483</v>
      </c>
      <c r="C30" s="5" t="s">
        <v>222</v>
      </c>
      <c r="D30" s="5">
        <v>2009</v>
      </c>
      <c r="E30" s="5" t="s">
        <v>62</v>
      </c>
      <c r="F30" s="171">
        <v>350</v>
      </c>
      <c r="G30" s="5">
        <v>7</v>
      </c>
      <c r="M30" s="161"/>
    </row>
    <row r="31" spans="1:15" x14ac:dyDescent="0.25">
      <c r="A31" s="5" t="s">
        <v>119</v>
      </c>
      <c r="B31" s="5">
        <v>590</v>
      </c>
      <c r="C31" s="25" t="s">
        <v>223</v>
      </c>
      <c r="D31" s="25">
        <v>2009</v>
      </c>
      <c r="E31" s="25" t="s">
        <v>176</v>
      </c>
      <c r="F31" s="171">
        <v>343</v>
      </c>
      <c r="G31" s="5">
        <v>6</v>
      </c>
      <c r="M31" s="161"/>
    </row>
    <row r="32" spans="1:15" x14ac:dyDescent="0.25">
      <c r="A32" s="5" t="s">
        <v>120</v>
      </c>
      <c r="B32" s="5">
        <v>499</v>
      </c>
      <c r="C32" s="5" t="s">
        <v>235</v>
      </c>
      <c r="D32" s="5">
        <v>2009</v>
      </c>
      <c r="E32" s="5" t="s">
        <v>48</v>
      </c>
      <c r="F32" s="171">
        <v>340</v>
      </c>
      <c r="G32" s="5">
        <v>5</v>
      </c>
      <c r="M32" s="161"/>
    </row>
    <row r="33" spans="1:13" x14ac:dyDescent="0.25">
      <c r="A33" s="5" t="s">
        <v>120</v>
      </c>
      <c r="B33" s="5">
        <v>491</v>
      </c>
      <c r="C33" s="5" t="s">
        <v>12</v>
      </c>
      <c r="D33" s="5">
        <v>2008</v>
      </c>
      <c r="E33" s="5" t="s">
        <v>48</v>
      </c>
      <c r="F33" s="171">
        <v>340</v>
      </c>
      <c r="G33" s="5">
        <v>5</v>
      </c>
      <c r="M33" s="161"/>
    </row>
    <row r="34" spans="1:13" x14ac:dyDescent="0.25">
      <c r="A34" s="5" t="s">
        <v>121</v>
      </c>
      <c r="B34" s="5">
        <v>484</v>
      </c>
      <c r="C34" s="5" t="s">
        <v>219</v>
      </c>
      <c r="D34" s="5">
        <v>2008</v>
      </c>
      <c r="E34" s="5" t="s">
        <v>62</v>
      </c>
      <c r="F34" s="171">
        <v>320</v>
      </c>
      <c r="G34" s="5">
        <v>3</v>
      </c>
      <c r="M34" s="161"/>
    </row>
    <row r="35" spans="1:13" x14ac:dyDescent="0.25">
      <c r="A35" s="5" t="s">
        <v>122</v>
      </c>
      <c r="B35" s="5">
        <v>475</v>
      </c>
      <c r="C35" s="5" t="s">
        <v>234</v>
      </c>
      <c r="D35" s="5">
        <v>2009</v>
      </c>
      <c r="E35" s="5" t="s">
        <v>48</v>
      </c>
      <c r="F35" s="171">
        <v>315</v>
      </c>
      <c r="G35" s="5">
        <v>2</v>
      </c>
      <c r="M35" s="6"/>
    </row>
    <row r="36" spans="1:13" x14ac:dyDescent="0.25">
      <c r="A36" s="5" t="s">
        <v>123</v>
      </c>
      <c r="B36" s="5">
        <v>579</v>
      </c>
      <c r="C36" s="5" t="s">
        <v>160</v>
      </c>
      <c r="D36" s="5">
        <v>2009</v>
      </c>
      <c r="E36" s="5" t="s">
        <v>159</v>
      </c>
      <c r="F36" s="171">
        <v>312</v>
      </c>
      <c r="G36" s="5">
        <v>1</v>
      </c>
      <c r="M36" s="6"/>
    </row>
  </sheetData>
  <sortState xmlns:xlrd2="http://schemas.microsoft.com/office/spreadsheetml/2017/richdata2" ref="B4:F12">
    <sortCondition descending="1" ref="F4:F12"/>
  </sortState>
  <mergeCells count="3">
    <mergeCell ref="A2:C2"/>
    <mergeCell ref="A14:B14"/>
    <mergeCell ref="A26:B26"/>
  </mergeCells>
  <phoneticPr fontId="5" type="noConversion"/>
  <pageMargins left="0.7" right="0.7" top="0.78740157499999996" bottom="0.78740157499999996" header="0.3" footer="0.3"/>
  <pageSetup paperSize="9" orientation="portrait" horizontalDpi="0" verticalDpi="0" r:id="rId1"/>
  <ignoredErrors>
    <ignoredError sqref="N4:N1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9">
    <tabColor theme="0"/>
  </sheetPr>
  <dimension ref="B2:P35"/>
  <sheetViews>
    <sheetView tabSelected="1" workbookViewId="0">
      <selection activeCell="O27" sqref="O27"/>
    </sheetView>
  </sheetViews>
  <sheetFormatPr defaultRowHeight="15" x14ac:dyDescent="0.25"/>
  <cols>
    <col min="4" max="4" width="24" customWidth="1"/>
    <col min="5" max="5" width="12.28515625" customWidth="1"/>
    <col min="6" max="6" width="12.28515625" style="5" customWidth="1"/>
    <col min="12" max="12" width="24.5703125" customWidth="1"/>
    <col min="13" max="13" width="13.5703125" customWidth="1"/>
    <col min="14" max="14" width="12.140625" customWidth="1"/>
    <col min="15" max="15" width="12.7109375" customWidth="1"/>
  </cols>
  <sheetData>
    <row r="2" spans="2:16" ht="15.75" x14ac:dyDescent="0.25">
      <c r="C2" s="180" t="s">
        <v>143</v>
      </c>
      <c r="D2" s="180"/>
      <c r="J2" s="24" t="s">
        <v>134</v>
      </c>
    </row>
    <row r="3" spans="2:16" x14ac:dyDescent="0.25">
      <c r="B3" s="22" t="s">
        <v>131</v>
      </c>
      <c r="C3" s="22" t="s">
        <v>112</v>
      </c>
      <c r="D3" s="22" t="s">
        <v>113</v>
      </c>
      <c r="E3" s="22" t="s">
        <v>114</v>
      </c>
      <c r="F3" s="22" t="s">
        <v>135</v>
      </c>
      <c r="G3" s="22" t="s">
        <v>132</v>
      </c>
      <c r="J3" s="22" t="s">
        <v>131</v>
      </c>
      <c r="K3" s="22" t="s">
        <v>112</v>
      </c>
      <c r="L3" s="22" t="s">
        <v>113</v>
      </c>
      <c r="M3" s="22" t="s">
        <v>114</v>
      </c>
      <c r="N3" s="22" t="s">
        <v>135</v>
      </c>
      <c r="O3" s="22" t="s">
        <v>133</v>
      </c>
      <c r="P3" s="22" t="s">
        <v>132</v>
      </c>
    </row>
    <row r="4" spans="2:16" x14ac:dyDescent="0.25">
      <c r="B4" s="5" t="s">
        <v>116</v>
      </c>
      <c r="C4" s="5">
        <v>564</v>
      </c>
      <c r="D4" s="5" t="s">
        <v>227</v>
      </c>
      <c r="E4" s="5">
        <v>2006</v>
      </c>
      <c r="F4" s="5" t="s">
        <v>48</v>
      </c>
      <c r="G4" s="5">
        <v>24</v>
      </c>
      <c r="J4" s="5" t="s">
        <v>116</v>
      </c>
      <c r="K4" s="5">
        <v>564</v>
      </c>
      <c r="L4" s="5" t="s">
        <v>227</v>
      </c>
      <c r="M4" s="5">
        <v>2006</v>
      </c>
      <c r="N4" s="5" t="s">
        <v>48</v>
      </c>
      <c r="O4" s="205" t="s">
        <v>341</v>
      </c>
      <c r="P4" s="5">
        <v>8</v>
      </c>
    </row>
    <row r="5" spans="2:16" x14ac:dyDescent="0.25">
      <c r="B5" s="5" t="s">
        <v>117</v>
      </c>
      <c r="C5" s="5">
        <v>488</v>
      </c>
      <c r="D5" s="8" t="s">
        <v>226</v>
      </c>
      <c r="E5" s="5">
        <v>2007</v>
      </c>
      <c r="F5" s="5" t="s">
        <v>62</v>
      </c>
      <c r="G5" s="5">
        <v>23</v>
      </c>
      <c r="J5" s="5" t="s">
        <v>117</v>
      </c>
      <c r="K5" s="5">
        <v>488</v>
      </c>
      <c r="L5" s="8" t="s">
        <v>226</v>
      </c>
      <c r="M5" s="5">
        <v>2007</v>
      </c>
      <c r="N5" s="5" t="s">
        <v>62</v>
      </c>
      <c r="O5" s="205" t="s">
        <v>342</v>
      </c>
      <c r="P5" s="5">
        <v>7</v>
      </c>
    </row>
    <row r="6" spans="2:16" x14ac:dyDescent="0.25">
      <c r="B6" s="5" t="s">
        <v>118</v>
      </c>
      <c r="C6" s="5">
        <v>578</v>
      </c>
      <c r="D6" s="8" t="s">
        <v>243</v>
      </c>
      <c r="E6" s="5">
        <v>2006</v>
      </c>
      <c r="F6" s="5" t="s">
        <v>48</v>
      </c>
      <c r="G6" s="5">
        <v>21</v>
      </c>
      <c r="J6" s="5" t="s">
        <v>118</v>
      </c>
      <c r="K6" s="5">
        <v>578</v>
      </c>
      <c r="L6" s="8" t="s">
        <v>243</v>
      </c>
      <c r="M6" s="5">
        <v>2006</v>
      </c>
      <c r="N6" s="5" t="s">
        <v>48</v>
      </c>
      <c r="O6" s="205" t="s">
        <v>330</v>
      </c>
      <c r="P6" s="5">
        <v>6</v>
      </c>
    </row>
    <row r="7" spans="2:16" x14ac:dyDescent="0.25">
      <c r="B7" s="5" t="s">
        <v>119</v>
      </c>
      <c r="C7" s="5">
        <v>486</v>
      </c>
      <c r="D7" s="8" t="s">
        <v>224</v>
      </c>
      <c r="E7" s="5">
        <v>2007</v>
      </c>
      <c r="F7" s="5" t="s">
        <v>62</v>
      </c>
      <c r="G7" s="5">
        <v>19</v>
      </c>
      <c r="J7" s="5" t="s">
        <v>119</v>
      </c>
      <c r="K7" s="5">
        <v>486</v>
      </c>
      <c r="L7" s="8" t="s">
        <v>224</v>
      </c>
      <c r="M7" s="5">
        <v>2007</v>
      </c>
      <c r="N7" s="5" t="s">
        <v>62</v>
      </c>
      <c r="O7" s="205" t="s">
        <v>343</v>
      </c>
      <c r="P7" s="5">
        <v>5</v>
      </c>
    </row>
    <row r="8" spans="2:16" x14ac:dyDescent="0.25">
      <c r="B8" s="5" t="s">
        <v>120</v>
      </c>
      <c r="C8" s="5">
        <v>56</v>
      </c>
      <c r="D8" s="5" t="s">
        <v>40</v>
      </c>
      <c r="E8" s="5">
        <v>2007</v>
      </c>
      <c r="F8" s="5" t="s">
        <v>48</v>
      </c>
      <c r="G8" s="5">
        <v>14</v>
      </c>
      <c r="J8" s="5" t="s">
        <v>120</v>
      </c>
      <c r="K8" s="5">
        <v>487</v>
      </c>
      <c r="L8" s="5" t="s">
        <v>225</v>
      </c>
      <c r="M8" s="5">
        <v>2007</v>
      </c>
      <c r="N8" s="5" t="s">
        <v>62</v>
      </c>
      <c r="O8" s="205" t="s">
        <v>314</v>
      </c>
      <c r="P8" s="5">
        <v>4</v>
      </c>
    </row>
    <row r="9" spans="2:16" x14ac:dyDescent="0.25">
      <c r="B9" s="5" t="s">
        <v>121</v>
      </c>
      <c r="C9" s="5">
        <v>563</v>
      </c>
      <c r="D9" s="5" t="s">
        <v>142</v>
      </c>
      <c r="E9" s="5">
        <v>2007</v>
      </c>
      <c r="F9" s="5" t="s">
        <v>48</v>
      </c>
      <c r="G9" s="5">
        <v>13</v>
      </c>
      <c r="J9" s="5" t="s">
        <v>121</v>
      </c>
      <c r="K9" s="5">
        <v>568</v>
      </c>
      <c r="L9" s="5" t="s">
        <v>142</v>
      </c>
      <c r="M9" s="5">
        <v>2007</v>
      </c>
      <c r="N9" s="5" t="s">
        <v>48</v>
      </c>
      <c r="O9" s="205" t="s">
        <v>298</v>
      </c>
      <c r="P9" s="5">
        <v>3</v>
      </c>
    </row>
    <row r="10" spans="2:16" x14ac:dyDescent="0.25">
      <c r="B10" s="5" t="s">
        <v>122</v>
      </c>
      <c r="C10" s="5">
        <v>487</v>
      </c>
      <c r="D10" s="5" t="s">
        <v>225</v>
      </c>
      <c r="E10" s="5">
        <v>2007</v>
      </c>
      <c r="F10" s="5" t="s">
        <v>62</v>
      </c>
      <c r="G10" s="5">
        <v>11</v>
      </c>
      <c r="J10" s="5" t="s">
        <v>122</v>
      </c>
      <c r="K10" s="5">
        <v>567</v>
      </c>
      <c r="L10" s="5" t="s">
        <v>83</v>
      </c>
      <c r="M10" s="5">
        <v>2006</v>
      </c>
      <c r="N10" s="5" t="s">
        <v>48</v>
      </c>
      <c r="O10" s="205" t="s">
        <v>344</v>
      </c>
      <c r="P10" s="5">
        <v>2</v>
      </c>
    </row>
    <row r="11" spans="2:16" x14ac:dyDescent="0.25">
      <c r="B11" s="5" t="s">
        <v>123</v>
      </c>
      <c r="C11" s="5">
        <v>567</v>
      </c>
      <c r="D11" s="5" t="s">
        <v>83</v>
      </c>
      <c r="E11" s="5">
        <v>2006</v>
      </c>
      <c r="F11" s="5" t="s">
        <v>48</v>
      </c>
      <c r="G11" s="5">
        <v>9</v>
      </c>
      <c r="J11" s="5" t="s">
        <v>123</v>
      </c>
      <c r="K11" s="5">
        <v>563</v>
      </c>
      <c r="L11" s="5" t="s">
        <v>40</v>
      </c>
      <c r="M11" s="5">
        <v>2007</v>
      </c>
      <c r="N11" s="5" t="s">
        <v>48</v>
      </c>
      <c r="O11" s="205" t="s">
        <v>345</v>
      </c>
      <c r="P11" s="5">
        <v>1</v>
      </c>
    </row>
    <row r="12" spans="2:16" x14ac:dyDescent="0.25">
      <c r="B12" s="5"/>
      <c r="C12" s="5"/>
      <c r="D12" s="5"/>
      <c r="E12" s="5"/>
      <c r="G12" s="5"/>
      <c r="J12" s="5"/>
      <c r="K12" s="5"/>
      <c r="L12" s="5"/>
      <c r="M12" s="5"/>
      <c r="N12" s="5"/>
      <c r="O12" s="5"/>
    </row>
    <row r="13" spans="2:16" ht="15.75" x14ac:dyDescent="0.25">
      <c r="B13" s="180" t="s">
        <v>136</v>
      </c>
      <c r="C13" s="180"/>
      <c r="J13" s="17" t="s">
        <v>137</v>
      </c>
    </row>
    <row r="14" spans="2:16" x14ac:dyDescent="0.25">
      <c r="B14" s="22" t="s">
        <v>131</v>
      </c>
      <c r="C14" s="22" t="s">
        <v>112</v>
      </c>
      <c r="D14" s="22" t="s">
        <v>113</v>
      </c>
      <c r="E14" s="22" t="s">
        <v>114</v>
      </c>
      <c r="F14" s="22" t="s">
        <v>135</v>
      </c>
      <c r="G14" s="22" t="s">
        <v>133</v>
      </c>
      <c r="H14" s="22" t="s">
        <v>132</v>
      </c>
      <c r="J14" s="22" t="s">
        <v>131</v>
      </c>
      <c r="K14" s="22" t="s">
        <v>112</v>
      </c>
      <c r="L14" s="22" t="s">
        <v>113</v>
      </c>
      <c r="M14" s="22" t="s">
        <v>114</v>
      </c>
      <c r="N14" s="22" t="s">
        <v>135</v>
      </c>
      <c r="O14" s="22" t="s">
        <v>133</v>
      </c>
      <c r="P14" s="22" t="s">
        <v>132</v>
      </c>
    </row>
    <row r="15" spans="2:16" x14ac:dyDescent="0.25">
      <c r="B15" s="5" t="s">
        <v>116</v>
      </c>
      <c r="C15" s="5">
        <v>564</v>
      </c>
      <c r="D15" s="5" t="s">
        <v>227</v>
      </c>
      <c r="E15" s="5">
        <v>2006</v>
      </c>
      <c r="F15" s="5" t="s">
        <v>48</v>
      </c>
      <c r="G15" s="6">
        <v>50.15</v>
      </c>
      <c r="H15" s="5">
        <v>8</v>
      </c>
      <c r="J15" s="5" t="s">
        <v>116</v>
      </c>
      <c r="K15" s="5">
        <v>564</v>
      </c>
      <c r="L15" s="5" t="s">
        <v>227</v>
      </c>
      <c r="M15" s="5">
        <v>2006</v>
      </c>
      <c r="N15" s="5" t="s">
        <v>48</v>
      </c>
      <c r="O15" s="205" t="s">
        <v>346</v>
      </c>
      <c r="P15" s="5">
        <v>8</v>
      </c>
    </row>
    <row r="16" spans="2:16" x14ac:dyDescent="0.25">
      <c r="B16" s="5" t="s">
        <v>117</v>
      </c>
      <c r="C16" s="5">
        <v>568</v>
      </c>
      <c r="D16" s="5" t="s">
        <v>142</v>
      </c>
      <c r="E16" s="5">
        <v>2007</v>
      </c>
      <c r="F16" s="5" t="s">
        <v>48</v>
      </c>
      <c r="G16" s="6">
        <v>37.9</v>
      </c>
      <c r="H16" s="5">
        <v>7</v>
      </c>
      <c r="J16" s="5" t="s">
        <v>117</v>
      </c>
      <c r="K16" s="5">
        <v>563</v>
      </c>
      <c r="L16" s="5" t="s">
        <v>40</v>
      </c>
      <c r="M16" s="5">
        <v>2007</v>
      </c>
      <c r="N16" s="5" t="s">
        <v>48</v>
      </c>
      <c r="O16" s="205" t="s">
        <v>347</v>
      </c>
      <c r="P16" s="5">
        <v>7</v>
      </c>
    </row>
    <row r="17" spans="2:16" x14ac:dyDescent="0.25">
      <c r="B17" s="5" t="s">
        <v>118</v>
      </c>
      <c r="C17" s="5">
        <v>563</v>
      </c>
      <c r="D17" s="5" t="s">
        <v>40</v>
      </c>
      <c r="E17" s="5">
        <v>2007</v>
      </c>
      <c r="F17" s="5" t="s">
        <v>48</v>
      </c>
      <c r="G17" s="6">
        <v>33.6</v>
      </c>
      <c r="H17" s="5">
        <v>6</v>
      </c>
      <c r="J17" s="5" t="s">
        <v>118</v>
      </c>
      <c r="K17" s="5">
        <v>578</v>
      </c>
      <c r="L17" s="8" t="s">
        <v>243</v>
      </c>
      <c r="M17" s="5">
        <v>2006</v>
      </c>
      <c r="N17" s="5" t="s">
        <v>48</v>
      </c>
      <c r="O17" s="205" t="s">
        <v>348</v>
      </c>
      <c r="P17" s="5">
        <v>6</v>
      </c>
    </row>
    <row r="18" spans="2:16" x14ac:dyDescent="0.25">
      <c r="B18" s="5" t="s">
        <v>119</v>
      </c>
      <c r="C18" s="5">
        <v>567</v>
      </c>
      <c r="D18" s="5" t="s">
        <v>83</v>
      </c>
      <c r="E18" s="5">
        <v>2006</v>
      </c>
      <c r="F18" s="5" t="s">
        <v>48</v>
      </c>
      <c r="G18" s="6">
        <v>29.3</v>
      </c>
      <c r="H18" s="5">
        <v>5</v>
      </c>
      <c r="J18" s="5" t="s">
        <v>119</v>
      </c>
      <c r="K18" s="5">
        <v>488</v>
      </c>
      <c r="L18" s="8" t="s">
        <v>226</v>
      </c>
      <c r="M18" s="5">
        <v>2007</v>
      </c>
      <c r="N18" s="5" t="s">
        <v>62</v>
      </c>
      <c r="O18" s="205" t="s">
        <v>349</v>
      </c>
      <c r="P18" s="5">
        <v>5</v>
      </c>
    </row>
    <row r="19" spans="2:16" x14ac:dyDescent="0.25">
      <c r="B19" s="5" t="s">
        <v>120</v>
      </c>
      <c r="C19" s="5">
        <v>486</v>
      </c>
      <c r="D19" s="8" t="s">
        <v>224</v>
      </c>
      <c r="E19" s="5">
        <v>2007</v>
      </c>
      <c r="F19" s="5" t="s">
        <v>62</v>
      </c>
      <c r="G19" s="6">
        <v>24.5</v>
      </c>
      <c r="H19" s="5">
        <v>4</v>
      </c>
      <c r="J19" s="5" t="s">
        <v>120</v>
      </c>
      <c r="K19" s="5">
        <v>486</v>
      </c>
      <c r="L19" s="8" t="s">
        <v>224</v>
      </c>
      <c r="M19" s="5">
        <v>2007</v>
      </c>
      <c r="N19" s="5" t="s">
        <v>62</v>
      </c>
      <c r="O19" s="205" t="s">
        <v>318</v>
      </c>
      <c r="P19" s="5">
        <v>4</v>
      </c>
    </row>
    <row r="20" spans="2:16" x14ac:dyDescent="0.25">
      <c r="B20" s="5" t="s">
        <v>121</v>
      </c>
      <c r="C20" s="5">
        <v>488</v>
      </c>
      <c r="D20" s="8" t="s">
        <v>226</v>
      </c>
      <c r="E20" s="5">
        <v>2007</v>
      </c>
      <c r="F20" s="5" t="s">
        <v>62</v>
      </c>
      <c r="G20" s="6">
        <v>24</v>
      </c>
      <c r="H20" s="5">
        <v>3</v>
      </c>
      <c r="J20" s="5" t="s">
        <v>121</v>
      </c>
      <c r="K20" s="5">
        <v>568</v>
      </c>
      <c r="L20" s="5" t="s">
        <v>142</v>
      </c>
      <c r="M20" s="5">
        <v>2007</v>
      </c>
      <c r="N20" s="5" t="s">
        <v>48</v>
      </c>
      <c r="O20" s="205" t="s">
        <v>350</v>
      </c>
      <c r="P20" s="5">
        <v>3</v>
      </c>
    </row>
    <row r="21" spans="2:16" x14ac:dyDescent="0.25">
      <c r="B21" s="5" t="s">
        <v>122</v>
      </c>
      <c r="C21" s="5">
        <v>578</v>
      </c>
      <c r="D21" s="8" t="s">
        <v>243</v>
      </c>
      <c r="E21" s="5">
        <v>2006</v>
      </c>
      <c r="F21" s="5" t="s">
        <v>48</v>
      </c>
      <c r="G21" s="5">
        <v>22.6</v>
      </c>
      <c r="H21" s="5">
        <v>2</v>
      </c>
      <c r="J21" s="5" t="s">
        <v>122</v>
      </c>
      <c r="K21" s="5">
        <v>567</v>
      </c>
      <c r="L21" s="5" t="s">
        <v>83</v>
      </c>
      <c r="M21" s="5">
        <v>2006</v>
      </c>
      <c r="N21" s="5" t="s">
        <v>48</v>
      </c>
      <c r="O21" s="205" t="s">
        <v>351</v>
      </c>
      <c r="P21" s="5">
        <v>2</v>
      </c>
    </row>
    <row r="22" spans="2:16" x14ac:dyDescent="0.25">
      <c r="B22" s="5" t="s">
        <v>123</v>
      </c>
      <c r="C22" s="5">
        <v>487</v>
      </c>
      <c r="D22" s="5" t="s">
        <v>225</v>
      </c>
      <c r="E22" s="5">
        <v>2007</v>
      </c>
      <c r="F22" s="5" t="s">
        <v>62</v>
      </c>
      <c r="G22" s="6">
        <v>22.3</v>
      </c>
      <c r="H22" s="5">
        <v>1</v>
      </c>
      <c r="J22" s="5" t="s">
        <v>123</v>
      </c>
      <c r="K22" s="5">
        <v>487</v>
      </c>
      <c r="L22" s="5" t="s">
        <v>225</v>
      </c>
      <c r="M22" s="5">
        <v>2007</v>
      </c>
      <c r="N22" s="5" t="s">
        <v>62</v>
      </c>
      <c r="O22" s="205" t="s">
        <v>352</v>
      </c>
      <c r="P22" s="5">
        <v>1</v>
      </c>
    </row>
    <row r="23" spans="2:16" x14ac:dyDescent="0.25">
      <c r="B23" s="5"/>
      <c r="C23" s="5"/>
      <c r="D23" s="5"/>
      <c r="E23" s="5"/>
      <c r="G23" s="5"/>
      <c r="J23" s="5"/>
      <c r="K23" s="5"/>
      <c r="L23" s="5"/>
      <c r="M23" s="5"/>
      <c r="N23" s="5"/>
      <c r="O23" s="5"/>
    </row>
    <row r="24" spans="2:16" ht="15.75" x14ac:dyDescent="0.25">
      <c r="B24" s="180" t="s">
        <v>138</v>
      </c>
      <c r="C24" s="180"/>
      <c r="N24" s="161"/>
    </row>
    <row r="25" spans="2:16" x14ac:dyDescent="0.25">
      <c r="B25" s="22" t="s">
        <v>131</v>
      </c>
      <c r="C25" s="22" t="s">
        <v>112</v>
      </c>
      <c r="D25" s="22" t="s">
        <v>113</v>
      </c>
      <c r="E25" s="22" t="s">
        <v>114</v>
      </c>
      <c r="F25" s="22" t="s">
        <v>135</v>
      </c>
      <c r="G25" s="22" t="s">
        <v>133</v>
      </c>
      <c r="H25" s="22" t="s">
        <v>132</v>
      </c>
      <c r="N25" s="161"/>
    </row>
    <row r="26" spans="2:16" x14ac:dyDescent="0.25">
      <c r="B26" s="5" t="s">
        <v>116</v>
      </c>
      <c r="C26" s="5">
        <v>488</v>
      </c>
      <c r="D26" s="8" t="s">
        <v>226</v>
      </c>
      <c r="E26" s="5">
        <v>2007</v>
      </c>
      <c r="F26" s="5" t="s">
        <v>62</v>
      </c>
      <c r="G26" s="171">
        <v>382</v>
      </c>
      <c r="H26" s="25">
        <v>8</v>
      </c>
      <c r="N26" s="161"/>
    </row>
    <row r="27" spans="2:16" x14ac:dyDescent="0.25">
      <c r="B27" s="5" t="s">
        <v>117</v>
      </c>
      <c r="C27" s="5">
        <v>578</v>
      </c>
      <c r="D27" s="8" t="s">
        <v>243</v>
      </c>
      <c r="E27" s="5">
        <v>2006</v>
      </c>
      <c r="F27" s="5" t="s">
        <v>48</v>
      </c>
      <c r="G27" s="171">
        <v>378</v>
      </c>
      <c r="H27" s="25">
        <v>7</v>
      </c>
      <c r="N27" s="161"/>
    </row>
    <row r="28" spans="2:16" x14ac:dyDescent="0.25">
      <c r="B28" s="5" t="s">
        <v>118</v>
      </c>
      <c r="C28" s="5">
        <v>486</v>
      </c>
      <c r="D28" s="8" t="s">
        <v>224</v>
      </c>
      <c r="E28" s="5">
        <v>2007</v>
      </c>
      <c r="F28" s="5" t="s">
        <v>62</v>
      </c>
      <c r="G28" s="171">
        <v>347</v>
      </c>
      <c r="H28" s="25">
        <v>6</v>
      </c>
      <c r="N28" s="161"/>
    </row>
    <row r="29" spans="2:16" x14ac:dyDescent="0.25">
      <c r="B29" s="5" t="s">
        <v>119</v>
      </c>
      <c r="C29" s="5">
        <v>487</v>
      </c>
      <c r="D29" s="5" t="s">
        <v>225</v>
      </c>
      <c r="E29" s="5">
        <v>2007</v>
      </c>
      <c r="F29" s="5" t="s">
        <v>62</v>
      </c>
      <c r="G29" s="171">
        <v>320</v>
      </c>
      <c r="H29" s="25">
        <v>5</v>
      </c>
      <c r="N29" s="161"/>
    </row>
    <row r="30" spans="2:16" x14ac:dyDescent="0.25">
      <c r="B30" s="5" t="s">
        <v>120</v>
      </c>
      <c r="C30" s="5">
        <v>568</v>
      </c>
      <c r="D30" s="5" t="s">
        <v>142</v>
      </c>
      <c r="E30" s="5">
        <v>2007</v>
      </c>
      <c r="F30" s="5" t="s">
        <v>48</v>
      </c>
      <c r="G30" s="171" t="s">
        <v>254</v>
      </c>
      <c r="H30" s="25">
        <v>0</v>
      </c>
      <c r="N30" s="161"/>
    </row>
    <row r="31" spans="2:16" x14ac:dyDescent="0.25">
      <c r="B31" s="5" t="s">
        <v>121</v>
      </c>
      <c r="C31" s="5">
        <v>563</v>
      </c>
      <c r="D31" s="5" t="s">
        <v>40</v>
      </c>
      <c r="E31" s="5">
        <v>2007</v>
      </c>
      <c r="F31" s="5" t="s">
        <v>48</v>
      </c>
      <c r="G31" s="171" t="s">
        <v>254</v>
      </c>
      <c r="H31" s="25">
        <v>0</v>
      </c>
      <c r="N31" s="161"/>
    </row>
    <row r="32" spans="2:16" x14ac:dyDescent="0.25">
      <c r="B32" s="5" t="s">
        <v>122</v>
      </c>
      <c r="C32" s="5">
        <v>567</v>
      </c>
      <c r="D32" s="5" t="s">
        <v>83</v>
      </c>
      <c r="E32" s="5">
        <v>2006</v>
      </c>
      <c r="F32" s="5" t="s">
        <v>48</v>
      </c>
      <c r="G32" s="171" t="s">
        <v>254</v>
      </c>
      <c r="H32" s="25">
        <v>0</v>
      </c>
      <c r="N32" s="7"/>
    </row>
    <row r="33" spans="2:8" x14ac:dyDescent="0.25">
      <c r="B33" s="5" t="s">
        <v>123</v>
      </c>
      <c r="C33" s="5">
        <v>564</v>
      </c>
      <c r="D33" s="5" t="s">
        <v>227</v>
      </c>
      <c r="E33" s="5">
        <v>2006</v>
      </c>
      <c r="F33" s="5" t="s">
        <v>48</v>
      </c>
      <c r="G33" s="171" t="s">
        <v>254</v>
      </c>
      <c r="H33" s="25">
        <v>0</v>
      </c>
    </row>
    <row r="34" spans="2:8" x14ac:dyDescent="0.25">
      <c r="B34" s="172"/>
      <c r="F34"/>
    </row>
    <row r="35" spans="2:8" x14ac:dyDescent="0.25">
      <c r="B35" s="172"/>
      <c r="F35"/>
    </row>
  </sheetData>
  <sortState xmlns:xlrd2="http://schemas.microsoft.com/office/spreadsheetml/2017/richdata2" ref="C4:G11">
    <sortCondition descending="1" ref="G4:G11"/>
  </sortState>
  <mergeCells count="3">
    <mergeCell ref="C2:D2"/>
    <mergeCell ref="B13:C13"/>
    <mergeCell ref="B24:C24"/>
  </mergeCells>
  <phoneticPr fontId="5" type="noConversion"/>
  <pageMargins left="0.7" right="0.7" top="0.78740157499999996" bottom="0.78740157499999996" header="0.3" footer="0.3"/>
  <ignoredErrors>
    <ignoredError sqref="O4:O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0"/>
  <dimension ref="A1:N107"/>
  <sheetViews>
    <sheetView zoomScale="80" zoomScaleNormal="80" workbookViewId="0">
      <selection sqref="A1:H2"/>
    </sheetView>
  </sheetViews>
  <sheetFormatPr defaultRowHeight="15" x14ac:dyDescent="0.25"/>
  <cols>
    <col min="1" max="1" width="13.42578125" customWidth="1"/>
    <col min="3" max="3" width="12.5703125" customWidth="1"/>
    <col min="6" max="6" width="23.7109375" customWidth="1"/>
    <col min="7" max="7" width="12.5703125" customWidth="1"/>
    <col min="8" max="8" width="20.7109375" customWidth="1"/>
    <col min="9" max="9" width="15.5703125" customWidth="1"/>
    <col min="10" max="11" width="12.42578125" customWidth="1"/>
    <col min="12" max="12" width="9.7109375" customWidth="1"/>
    <col min="13" max="13" width="15.140625" customWidth="1"/>
    <col min="14" max="14" width="10.5703125" customWidth="1"/>
    <col min="15" max="15" width="11" customWidth="1"/>
    <col min="18" max="18" width="22.7109375" customWidth="1"/>
    <col min="19" max="19" width="11.85546875" customWidth="1"/>
    <col min="20" max="20" width="20.5703125" customWidth="1"/>
    <col min="21" max="21" width="16.85546875" customWidth="1"/>
  </cols>
  <sheetData>
    <row r="1" spans="1:12" ht="23.25" customHeight="1" x14ac:dyDescent="0.25">
      <c r="A1" s="182" t="s">
        <v>137</v>
      </c>
      <c r="B1" s="182"/>
      <c r="C1" s="182"/>
      <c r="D1" s="182"/>
      <c r="E1" s="182"/>
      <c r="F1" s="182"/>
      <c r="G1" s="182"/>
      <c r="H1" s="182"/>
      <c r="I1" s="44"/>
      <c r="J1" s="30"/>
      <c r="K1" s="30"/>
      <c r="L1" s="30"/>
    </row>
    <row r="2" spans="1:12" ht="15" customHeight="1" thickBot="1" x14ac:dyDescent="0.3">
      <c r="A2" s="182"/>
      <c r="B2" s="182"/>
      <c r="C2" s="182"/>
      <c r="D2" s="182"/>
      <c r="E2" s="182"/>
      <c r="F2" s="182"/>
      <c r="G2" s="182"/>
      <c r="H2" s="182"/>
      <c r="I2" s="44"/>
      <c r="J2" s="30"/>
      <c r="K2" s="30"/>
      <c r="L2" s="30"/>
    </row>
    <row r="3" spans="1:12" ht="19.5" thickBot="1" x14ac:dyDescent="0.35">
      <c r="A3" s="37"/>
      <c r="B3" s="181" t="s">
        <v>150</v>
      </c>
      <c r="C3" s="181"/>
      <c r="F3" s="10"/>
      <c r="G3" s="10"/>
      <c r="H3" s="10"/>
      <c r="I3" s="10"/>
    </row>
    <row r="4" spans="1:12" ht="19.5" thickBot="1" x14ac:dyDescent="0.35">
      <c r="A4" s="185" t="s">
        <v>152</v>
      </c>
      <c r="B4" s="39" t="s">
        <v>131</v>
      </c>
      <c r="C4" s="96" t="s">
        <v>172</v>
      </c>
      <c r="D4" s="63" t="s">
        <v>131</v>
      </c>
      <c r="E4" s="120" t="s">
        <v>112</v>
      </c>
      <c r="F4" s="64" t="s">
        <v>113</v>
      </c>
      <c r="G4" s="82" t="s">
        <v>114</v>
      </c>
      <c r="H4" s="111" t="s">
        <v>135</v>
      </c>
      <c r="I4" s="113" t="s">
        <v>133</v>
      </c>
    </row>
    <row r="5" spans="1:12" ht="18.75" x14ac:dyDescent="0.3">
      <c r="A5" s="186"/>
      <c r="B5" s="72" t="s">
        <v>116</v>
      </c>
      <c r="C5" s="91"/>
      <c r="D5" s="89"/>
      <c r="E5" s="5">
        <v>482</v>
      </c>
      <c r="F5" s="5" t="s">
        <v>220</v>
      </c>
      <c r="G5" s="5">
        <v>2009</v>
      </c>
      <c r="H5" s="5" t="s">
        <v>62</v>
      </c>
      <c r="I5" s="114"/>
    </row>
    <row r="6" spans="1:12" ht="18.75" x14ac:dyDescent="0.3">
      <c r="A6" s="186"/>
      <c r="B6" s="73" t="s">
        <v>117</v>
      </c>
      <c r="C6" s="92"/>
      <c r="D6" s="56"/>
      <c r="E6" s="5">
        <v>483</v>
      </c>
      <c r="F6" s="5" t="s">
        <v>222</v>
      </c>
      <c r="G6" s="5">
        <v>2009</v>
      </c>
      <c r="H6" s="5" t="s">
        <v>62</v>
      </c>
      <c r="I6" s="109"/>
    </row>
    <row r="7" spans="1:12" ht="18.75" x14ac:dyDescent="0.3">
      <c r="A7" s="186"/>
      <c r="B7" s="73" t="s">
        <v>118</v>
      </c>
      <c r="C7" s="92"/>
      <c r="D7" s="56"/>
      <c r="E7" s="5">
        <v>579</v>
      </c>
      <c r="F7" s="5" t="s">
        <v>160</v>
      </c>
      <c r="G7" s="5">
        <v>2009</v>
      </c>
      <c r="H7" s="5" t="s">
        <v>159</v>
      </c>
      <c r="I7" s="109"/>
    </row>
    <row r="8" spans="1:12" ht="19.5" thickBot="1" x14ac:dyDescent="0.35">
      <c r="A8" s="187"/>
      <c r="B8" s="83" t="s">
        <v>119</v>
      </c>
      <c r="C8" s="116"/>
      <c r="D8" s="90"/>
      <c r="E8" s="5">
        <v>590</v>
      </c>
      <c r="F8" s="25" t="s">
        <v>223</v>
      </c>
      <c r="G8" s="25">
        <v>2009</v>
      </c>
      <c r="H8" s="25" t="s">
        <v>176</v>
      </c>
      <c r="I8" s="115"/>
    </row>
    <row r="9" spans="1:12" ht="18.75" x14ac:dyDescent="0.3">
      <c r="A9" s="185" t="s">
        <v>236</v>
      </c>
      <c r="B9" s="72" t="s">
        <v>116</v>
      </c>
      <c r="C9" s="91"/>
      <c r="D9" s="89"/>
      <c r="E9" s="5">
        <v>484</v>
      </c>
      <c r="F9" s="5" t="s">
        <v>219</v>
      </c>
      <c r="G9" s="5">
        <v>2008</v>
      </c>
      <c r="H9" s="5" t="s">
        <v>62</v>
      </c>
      <c r="I9" s="114"/>
    </row>
    <row r="10" spans="1:12" ht="18.75" x14ac:dyDescent="0.3">
      <c r="A10" s="186"/>
      <c r="B10" s="73" t="s">
        <v>117</v>
      </c>
      <c r="C10" s="92"/>
      <c r="D10" s="56"/>
      <c r="E10" s="5">
        <v>485</v>
      </c>
      <c r="F10" s="5" t="s">
        <v>221</v>
      </c>
      <c r="G10" s="5">
        <v>2008</v>
      </c>
      <c r="H10" s="5" t="s">
        <v>62</v>
      </c>
      <c r="I10" s="109"/>
    </row>
    <row r="11" spans="1:12" ht="18.75" x14ac:dyDescent="0.3">
      <c r="A11" s="186"/>
      <c r="B11" s="73" t="s">
        <v>118</v>
      </c>
      <c r="C11" s="92"/>
      <c r="D11" s="56"/>
      <c r="E11" s="5">
        <v>475</v>
      </c>
      <c r="F11" s="5" t="s">
        <v>234</v>
      </c>
      <c r="G11" s="5">
        <v>2009</v>
      </c>
      <c r="H11" s="5" t="s">
        <v>48</v>
      </c>
      <c r="I11" s="109"/>
    </row>
    <row r="12" spans="1:12" ht="19.5" thickBot="1" x14ac:dyDescent="0.35">
      <c r="A12" s="187"/>
      <c r="B12" s="83" t="s">
        <v>119</v>
      </c>
      <c r="C12" s="116"/>
      <c r="D12" s="90"/>
      <c r="E12" s="5">
        <v>499</v>
      </c>
      <c r="F12" s="5" t="s">
        <v>235</v>
      </c>
      <c r="G12" s="5">
        <v>2009</v>
      </c>
      <c r="H12" s="5" t="s">
        <v>48</v>
      </c>
      <c r="I12" s="115"/>
    </row>
    <row r="13" spans="1:12" ht="18.75" x14ac:dyDescent="0.3">
      <c r="A13" s="157"/>
      <c r="D13" s="9"/>
      <c r="E13" s="5">
        <v>491</v>
      </c>
      <c r="F13" s="5" t="s">
        <v>12</v>
      </c>
      <c r="G13" s="5">
        <v>2008</v>
      </c>
      <c r="H13" s="5" t="s">
        <v>48</v>
      </c>
      <c r="I13" s="57"/>
      <c r="L13" s="10"/>
    </row>
    <row r="14" spans="1:12" ht="19.5" thickBot="1" x14ac:dyDescent="0.35">
      <c r="A14" s="158"/>
      <c r="B14" s="183" t="s">
        <v>149</v>
      </c>
      <c r="C14" s="184"/>
      <c r="D14" s="103"/>
      <c r="E14" s="5"/>
      <c r="F14" s="25"/>
      <c r="G14" s="5"/>
      <c r="H14" s="5"/>
      <c r="I14" s="115"/>
      <c r="L14" s="10"/>
    </row>
    <row r="15" spans="1:12" ht="18.75" x14ac:dyDescent="0.3">
      <c r="A15" s="185" t="s">
        <v>154</v>
      </c>
      <c r="B15" s="72" t="s">
        <v>116</v>
      </c>
      <c r="C15" s="91"/>
      <c r="D15" s="124"/>
      <c r="E15" s="5">
        <v>476</v>
      </c>
      <c r="F15" s="25" t="s">
        <v>213</v>
      </c>
      <c r="G15" s="5">
        <v>2009</v>
      </c>
      <c r="H15" s="5" t="s">
        <v>62</v>
      </c>
      <c r="I15" s="108"/>
    </row>
    <row r="16" spans="1:12" ht="18.75" x14ac:dyDescent="0.3">
      <c r="A16" s="186"/>
      <c r="B16" s="73" t="s">
        <v>117</v>
      </c>
      <c r="C16" s="92"/>
      <c r="D16" s="56"/>
      <c r="E16" s="5">
        <v>477</v>
      </c>
      <c r="F16" s="25" t="s">
        <v>214</v>
      </c>
      <c r="G16" s="5">
        <v>2009</v>
      </c>
      <c r="H16" s="5" t="s">
        <v>62</v>
      </c>
      <c r="I16" s="109"/>
    </row>
    <row r="17" spans="1:12" ht="18.75" x14ac:dyDescent="0.3">
      <c r="A17" s="186"/>
      <c r="B17" s="73" t="s">
        <v>118</v>
      </c>
      <c r="C17" s="92"/>
      <c r="D17" s="56"/>
      <c r="E17" s="5">
        <v>492</v>
      </c>
      <c r="F17" s="5" t="s">
        <v>13</v>
      </c>
      <c r="G17" s="5">
        <v>2009</v>
      </c>
      <c r="H17" s="5" t="s">
        <v>48</v>
      </c>
      <c r="I17" s="109"/>
    </row>
    <row r="18" spans="1:12" ht="19.5" thickBot="1" x14ac:dyDescent="0.35">
      <c r="A18" s="187"/>
      <c r="B18" s="83" t="s">
        <v>119</v>
      </c>
      <c r="C18" s="116"/>
      <c r="D18" s="90"/>
      <c r="E18" s="5"/>
      <c r="F18" s="5" t="s">
        <v>17</v>
      </c>
      <c r="G18" s="5">
        <v>2009</v>
      </c>
      <c r="H18" s="5" t="s">
        <v>48</v>
      </c>
      <c r="I18" s="115"/>
    </row>
    <row r="19" spans="1:12" ht="18.75" x14ac:dyDescent="0.3">
      <c r="A19" s="188" t="s">
        <v>155</v>
      </c>
      <c r="B19" s="55" t="s">
        <v>116</v>
      </c>
      <c r="C19" s="55"/>
      <c r="D19" s="35"/>
      <c r="E19" s="5"/>
      <c r="F19" s="5" t="s">
        <v>75</v>
      </c>
      <c r="G19" s="5">
        <v>2009</v>
      </c>
      <c r="H19" s="5" t="s">
        <v>48</v>
      </c>
      <c r="I19" s="99"/>
      <c r="J19" s="28"/>
      <c r="K19" s="28"/>
      <c r="L19" s="28"/>
    </row>
    <row r="20" spans="1:12" ht="18.75" x14ac:dyDescent="0.3">
      <c r="A20" s="189"/>
      <c r="B20" s="71" t="s">
        <v>117</v>
      </c>
      <c r="C20" s="71"/>
      <c r="D20" s="12"/>
      <c r="E20" s="5">
        <v>589</v>
      </c>
      <c r="F20" s="5" t="s">
        <v>216</v>
      </c>
      <c r="G20" s="5">
        <v>2009</v>
      </c>
      <c r="H20" s="5" t="s">
        <v>176</v>
      </c>
      <c r="I20" s="74"/>
    </row>
    <row r="21" spans="1:12" ht="18.75" x14ac:dyDescent="0.3">
      <c r="A21" s="189"/>
      <c r="B21" s="71" t="s">
        <v>118</v>
      </c>
      <c r="C21" s="71"/>
      <c r="D21" s="12"/>
      <c r="E21" s="5">
        <v>588</v>
      </c>
      <c r="F21" s="5" t="s">
        <v>217</v>
      </c>
      <c r="G21" s="5">
        <v>2009</v>
      </c>
      <c r="H21" s="5" t="s">
        <v>176</v>
      </c>
      <c r="I21" s="74"/>
    </row>
    <row r="22" spans="1:12" ht="19.5" thickBot="1" x14ac:dyDescent="0.35">
      <c r="A22" s="190"/>
      <c r="B22" s="84" t="s">
        <v>119</v>
      </c>
      <c r="C22" s="84"/>
      <c r="D22" s="76"/>
      <c r="E22" s="5">
        <v>587</v>
      </c>
      <c r="F22" s="5" t="s">
        <v>218</v>
      </c>
      <c r="G22" s="5">
        <v>2009</v>
      </c>
      <c r="H22" s="5" t="s">
        <v>176</v>
      </c>
      <c r="I22" s="77"/>
    </row>
    <row r="23" spans="1:12" ht="18.75" x14ac:dyDescent="0.3">
      <c r="A23" s="188" t="s">
        <v>173</v>
      </c>
      <c r="B23" s="79" t="s">
        <v>116</v>
      </c>
      <c r="C23" s="79"/>
      <c r="D23" s="68"/>
      <c r="E23" s="5">
        <v>478</v>
      </c>
      <c r="F23" s="25" t="s">
        <v>215</v>
      </c>
      <c r="G23" s="5">
        <v>2008</v>
      </c>
      <c r="H23" s="5" t="s">
        <v>62</v>
      </c>
      <c r="I23" s="80"/>
    </row>
    <row r="24" spans="1:12" ht="18.75" x14ac:dyDescent="0.3">
      <c r="A24" s="189"/>
      <c r="B24" s="71" t="s">
        <v>117</v>
      </c>
      <c r="C24" s="71"/>
      <c r="D24" s="12"/>
      <c r="E24" s="5"/>
      <c r="F24" s="5" t="s">
        <v>76</v>
      </c>
      <c r="G24" s="5">
        <v>2008</v>
      </c>
      <c r="H24" s="5" t="s">
        <v>48</v>
      </c>
      <c r="I24" s="74"/>
    </row>
    <row r="25" spans="1:12" ht="18.75" x14ac:dyDescent="0.3">
      <c r="A25" s="189"/>
      <c r="B25" s="71" t="s">
        <v>118</v>
      </c>
      <c r="C25" s="71"/>
      <c r="D25" s="12"/>
      <c r="E25" s="5">
        <v>495</v>
      </c>
      <c r="F25" s="5" t="s">
        <v>77</v>
      </c>
      <c r="G25" s="5">
        <v>2008</v>
      </c>
      <c r="H25" s="5" t="s">
        <v>48</v>
      </c>
      <c r="I25" s="74"/>
    </row>
    <row r="26" spans="1:12" ht="19.5" thickBot="1" x14ac:dyDescent="0.35">
      <c r="A26" s="190"/>
      <c r="B26" s="54" t="s">
        <v>119</v>
      </c>
      <c r="C26" s="52"/>
      <c r="D26" s="52"/>
      <c r="F26" s="5" t="s">
        <v>78</v>
      </c>
      <c r="G26" s="5">
        <v>2008</v>
      </c>
      <c r="H26" s="5" t="s">
        <v>48</v>
      </c>
      <c r="I26" s="59"/>
    </row>
    <row r="27" spans="1:12" ht="18.75" x14ac:dyDescent="0.3">
      <c r="A27" s="188" t="s">
        <v>190</v>
      </c>
      <c r="B27" s="55" t="s">
        <v>116</v>
      </c>
      <c r="C27" s="100"/>
      <c r="D27" s="100"/>
      <c r="E27" s="5">
        <v>594</v>
      </c>
      <c r="F27" s="5" t="s">
        <v>242</v>
      </c>
      <c r="G27" s="5">
        <v>2008</v>
      </c>
      <c r="H27" s="5" t="s">
        <v>48</v>
      </c>
      <c r="I27" s="99"/>
    </row>
    <row r="28" spans="1:12" ht="18.75" x14ac:dyDescent="0.3">
      <c r="A28" s="189"/>
      <c r="B28" s="71" t="s">
        <v>117</v>
      </c>
      <c r="C28" s="13"/>
      <c r="D28" s="13"/>
      <c r="F28" s="5" t="s">
        <v>80</v>
      </c>
      <c r="G28" s="5">
        <v>2008</v>
      </c>
      <c r="H28" s="5" t="s">
        <v>48</v>
      </c>
      <c r="I28" s="74"/>
    </row>
    <row r="29" spans="1:12" ht="18.75" x14ac:dyDescent="0.3">
      <c r="A29" s="189"/>
      <c r="B29" s="71" t="s">
        <v>118</v>
      </c>
      <c r="C29" s="13"/>
      <c r="D29" s="13"/>
      <c r="E29" s="5">
        <v>576</v>
      </c>
      <c r="F29" s="5" t="s">
        <v>164</v>
      </c>
      <c r="G29" s="5">
        <v>2008</v>
      </c>
      <c r="H29" s="5" t="s">
        <v>48</v>
      </c>
      <c r="I29" s="74"/>
    </row>
    <row r="30" spans="1:12" ht="19.5" thickBot="1" x14ac:dyDescent="0.35">
      <c r="A30" s="190"/>
      <c r="B30" s="84" t="s">
        <v>119</v>
      </c>
      <c r="C30" s="75"/>
      <c r="D30" s="75"/>
      <c r="E30" s="75"/>
      <c r="F30" s="75"/>
      <c r="G30" s="75"/>
      <c r="H30" s="75"/>
      <c r="I30" s="77"/>
    </row>
    <row r="31" spans="1:12" ht="18.75" x14ac:dyDescent="0.3">
      <c r="A31" s="42"/>
      <c r="B31" s="51"/>
      <c r="C31" s="10"/>
      <c r="D31" s="10"/>
      <c r="E31" s="10"/>
      <c r="F31" s="10"/>
      <c r="G31" s="10"/>
      <c r="H31" s="10"/>
      <c r="I31" s="47"/>
    </row>
    <row r="32" spans="1:12" ht="18.75" x14ac:dyDescent="0.3">
      <c r="A32" s="42"/>
      <c r="B32" s="51"/>
      <c r="C32" s="10"/>
      <c r="D32" s="10"/>
      <c r="E32" s="10"/>
      <c r="F32" s="10"/>
      <c r="G32" s="10"/>
      <c r="H32" s="10"/>
      <c r="I32" s="47"/>
    </row>
    <row r="33" spans="1:9" ht="18.75" x14ac:dyDescent="0.3">
      <c r="A33" s="42"/>
      <c r="B33" s="51"/>
      <c r="C33" s="10"/>
      <c r="D33" s="10"/>
      <c r="E33" s="10"/>
      <c r="F33" s="10"/>
      <c r="G33" s="10"/>
      <c r="H33" s="10"/>
      <c r="I33" s="47"/>
    </row>
    <row r="34" spans="1:9" ht="18.75" x14ac:dyDescent="0.3">
      <c r="A34" s="42"/>
      <c r="B34" s="51"/>
      <c r="C34" s="10"/>
      <c r="D34" s="10"/>
      <c r="E34" s="10"/>
      <c r="F34" s="10"/>
      <c r="G34" s="10"/>
      <c r="H34" s="10"/>
      <c r="I34" s="47"/>
    </row>
    <row r="35" spans="1:9" ht="18.75" x14ac:dyDescent="0.3">
      <c r="A35" s="42"/>
      <c r="B35" s="51"/>
      <c r="C35" s="10"/>
      <c r="D35" s="10"/>
      <c r="E35" s="10"/>
      <c r="F35" s="10"/>
      <c r="G35" s="10"/>
      <c r="H35" s="10"/>
      <c r="I35" s="47"/>
    </row>
    <row r="37" spans="1:9" ht="19.5" thickBot="1" x14ac:dyDescent="0.35">
      <c r="A37" s="31"/>
      <c r="B37" s="191" t="s">
        <v>148</v>
      </c>
      <c r="C37" s="191"/>
    </row>
    <row r="38" spans="1:9" ht="19.5" thickBot="1" x14ac:dyDescent="0.35">
      <c r="A38" s="58"/>
      <c r="B38" s="123" t="s">
        <v>131</v>
      </c>
      <c r="C38" s="32" t="s">
        <v>171</v>
      </c>
      <c r="D38" s="63" t="s">
        <v>131</v>
      </c>
      <c r="E38" s="120" t="s">
        <v>112</v>
      </c>
      <c r="F38" s="64" t="s">
        <v>113</v>
      </c>
      <c r="G38" s="82" t="s">
        <v>114</v>
      </c>
      <c r="H38" s="111" t="s">
        <v>135</v>
      </c>
      <c r="I38" s="113" t="s">
        <v>133</v>
      </c>
    </row>
    <row r="39" spans="1:9" ht="18.75" x14ac:dyDescent="0.3">
      <c r="A39" s="185" t="s">
        <v>152</v>
      </c>
      <c r="B39" s="125" t="s">
        <v>116</v>
      </c>
      <c r="C39" s="99"/>
      <c r="D39" s="127"/>
      <c r="E39" s="5">
        <v>596</v>
      </c>
      <c r="F39" s="5" t="s">
        <v>46</v>
      </c>
      <c r="G39" s="5">
        <v>2017</v>
      </c>
      <c r="H39" s="5" t="s">
        <v>45</v>
      </c>
      <c r="I39" s="114"/>
    </row>
    <row r="40" spans="1:9" ht="18.75" x14ac:dyDescent="0.3">
      <c r="A40" s="186"/>
      <c r="B40" s="86" t="s">
        <v>117</v>
      </c>
      <c r="C40" s="74"/>
      <c r="D40" s="85"/>
      <c r="E40" s="5">
        <v>498</v>
      </c>
      <c r="F40" s="5" t="s">
        <v>50</v>
      </c>
      <c r="G40" s="5">
        <v>2014</v>
      </c>
      <c r="H40" s="5" t="s">
        <v>45</v>
      </c>
      <c r="I40" s="109"/>
    </row>
    <row r="41" spans="1:9" ht="18.75" x14ac:dyDescent="0.3">
      <c r="A41" s="186"/>
      <c r="B41" s="86" t="s">
        <v>118</v>
      </c>
      <c r="C41" s="74"/>
      <c r="D41" s="85"/>
      <c r="E41" s="5">
        <v>571</v>
      </c>
      <c r="F41" s="5" t="s">
        <v>169</v>
      </c>
      <c r="G41" s="5">
        <v>2014</v>
      </c>
      <c r="H41" s="5" t="s">
        <v>48</v>
      </c>
      <c r="I41" s="109"/>
    </row>
    <row r="42" spans="1:9" ht="18.75" x14ac:dyDescent="0.3">
      <c r="A42" s="186"/>
      <c r="B42" s="86" t="s">
        <v>119</v>
      </c>
      <c r="C42" s="74"/>
      <c r="D42" s="85"/>
      <c r="E42" s="5">
        <v>580</v>
      </c>
      <c r="F42" s="5" t="s">
        <v>158</v>
      </c>
      <c r="G42" s="5">
        <v>2013</v>
      </c>
      <c r="H42" s="5" t="s">
        <v>159</v>
      </c>
      <c r="I42" s="109"/>
    </row>
    <row r="43" spans="1:9" ht="18.75" x14ac:dyDescent="0.3">
      <c r="A43" s="186"/>
      <c r="B43" s="86" t="s">
        <v>120</v>
      </c>
      <c r="C43" s="74"/>
      <c r="D43" s="127"/>
      <c r="E43" s="5">
        <v>597</v>
      </c>
      <c r="F43" s="5" t="s">
        <v>44</v>
      </c>
      <c r="G43" s="5">
        <v>2012</v>
      </c>
      <c r="H43" s="5" t="s">
        <v>45</v>
      </c>
      <c r="I43" s="114"/>
    </row>
    <row r="44" spans="1:9" ht="18.75" x14ac:dyDescent="0.3">
      <c r="A44" s="186"/>
      <c r="B44" s="86" t="s">
        <v>121</v>
      </c>
      <c r="C44" s="74"/>
      <c r="D44" s="85"/>
      <c r="E44" s="5">
        <v>583</v>
      </c>
      <c r="F44" s="5" t="s">
        <v>212</v>
      </c>
      <c r="G44" s="5">
        <v>2012</v>
      </c>
      <c r="H44" s="5" t="s">
        <v>176</v>
      </c>
      <c r="I44" s="109"/>
    </row>
    <row r="45" spans="1:9" ht="18.75" x14ac:dyDescent="0.3">
      <c r="A45" s="186"/>
      <c r="B45" s="86" t="s">
        <v>122</v>
      </c>
      <c r="C45" s="74"/>
      <c r="D45" s="85"/>
      <c r="E45" s="5">
        <v>593</v>
      </c>
      <c r="F45" s="5" t="s">
        <v>174</v>
      </c>
      <c r="G45" s="5">
        <v>2011</v>
      </c>
      <c r="H45" s="5" t="s">
        <v>48</v>
      </c>
      <c r="I45" s="109"/>
    </row>
    <row r="46" spans="1:9" ht="19.5" thickBot="1" x14ac:dyDescent="0.35">
      <c r="A46" s="187"/>
      <c r="B46" s="134" t="s">
        <v>123</v>
      </c>
      <c r="C46" s="59"/>
      <c r="D46" s="119"/>
      <c r="E46" s="5">
        <v>584</v>
      </c>
      <c r="F46" s="5" t="s">
        <v>211</v>
      </c>
      <c r="G46" s="5">
        <v>2011</v>
      </c>
      <c r="H46" s="5" t="s">
        <v>176</v>
      </c>
      <c r="I46" s="60"/>
    </row>
    <row r="47" spans="1:9" ht="18.75" x14ac:dyDescent="0.3">
      <c r="A47" s="185" t="s">
        <v>153</v>
      </c>
      <c r="B47" s="125" t="s">
        <v>116</v>
      </c>
      <c r="C47" s="99"/>
      <c r="D47" s="135"/>
      <c r="E47" s="5">
        <v>473</v>
      </c>
      <c r="F47" s="5" t="s">
        <v>168</v>
      </c>
      <c r="G47" s="5">
        <v>2010</v>
      </c>
      <c r="H47" s="5" t="s">
        <v>62</v>
      </c>
      <c r="I47" s="99"/>
    </row>
    <row r="48" spans="1:9" ht="18.75" x14ac:dyDescent="0.3">
      <c r="A48" s="186"/>
      <c r="B48" s="86" t="s">
        <v>117</v>
      </c>
      <c r="C48" s="74"/>
      <c r="D48" s="136"/>
      <c r="E48" s="5">
        <v>474</v>
      </c>
      <c r="F48" s="5" t="s">
        <v>210</v>
      </c>
      <c r="G48" s="5">
        <v>2010</v>
      </c>
      <c r="H48" s="5" t="s">
        <v>62</v>
      </c>
      <c r="I48" s="74"/>
    </row>
    <row r="49" spans="1:12" ht="18.75" x14ac:dyDescent="0.3">
      <c r="A49" s="186"/>
      <c r="B49" s="86" t="s">
        <v>118</v>
      </c>
      <c r="C49" s="74"/>
      <c r="D49" s="136"/>
      <c r="E49" s="5">
        <v>493</v>
      </c>
      <c r="F49" s="5" t="s">
        <v>237</v>
      </c>
      <c r="G49" s="5">
        <v>2013</v>
      </c>
      <c r="H49" s="5" t="s">
        <v>48</v>
      </c>
      <c r="I49" s="74"/>
    </row>
    <row r="50" spans="1:12" ht="19.5" thickBot="1" x14ac:dyDescent="0.35">
      <c r="A50" s="187"/>
      <c r="B50" s="87" t="s">
        <v>119</v>
      </c>
      <c r="C50" s="77"/>
      <c r="D50" s="137"/>
      <c r="E50" s="5">
        <v>599</v>
      </c>
      <c r="F50" s="5" t="s">
        <v>240</v>
      </c>
      <c r="G50" s="5">
        <v>2012</v>
      </c>
      <c r="H50" s="5" t="s">
        <v>48</v>
      </c>
      <c r="I50" s="77"/>
    </row>
    <row r="51" spans="1:12" ht="18.75" x14ac:dyDescent="0.3">
      <c r="A51" s="42"/>
      <c r="B51" s="46"/>
      <c r="C51" s="47"/>
      <c r="D51" s="27"/>
      <c r="E51" s="5">
        <v>592</v>
      </c>
      <c r="F51" s="5" t="s">
        <v>241</v>
      </c>
      <c r="G51" s="5">
        <v>2011</v>
      </c>
      <c r="H51" s="5" t="s">
        <v>48</v>
      </c>
      <c r="I51" s="47"/>
    </row>
    <row r="52" spans="1:12" ht="18.75" x14ac:dyDescent="0.3">
      <c r="A52" s="42"/>
      <c r="B52" s="46"/>
      <c r="C52" s="47"/>
      <c r="D52" s="27"/>
      <c r="E52" s="9"/>
      <c r="F52" s="9"/>
      <c r="G52" s="9"/>
      <c r="H52" s="9"/>
      <c r="I52" s="47"/>
    </row>
    <row r="54" spans="1:12" ht="15" customHeight="1" thickBot="1" x14ac:dyDescent="0.3">
      <c r="A54" s="25"/>
      <c r="B54" s="192" t="s">
        <v>147</v>
      </c>
      <c r="C54" s="192"/>
      <c r="F54" s="5"/>
      <c r="G54" s="5"/>
      <c r="H54" s="5"/>
    </row>
    <row r="55" spans="1:12" ht="19.5" thickBot="1" x14ac:dyDescent="0.35">
      <c r="A55" s="37"/>
      <c r="B55" s="131" t="s">
        <v>131</v>
      </c>
      <c r="C55" s="132" t="s">
        <v>172</v>
      </c>
      <c r="D55" s="94" t="s">
        <v>131</v>
      </c>
      <c r="E55" s="120" t="s">
        <v>112</v>
      </c>
      <c r="F55" s="64" t="s">
        <v>113</v>
      </c>
      <c r="G55" s="82" t="s">
        <v>114</v>
      </c>
      <c r="H55" s="111" t="s">
        <v>135</v>
      </c>
      <c r="I55" s="113" t="s">
        <v>133</v>
      </c>
    </row>
    <row r="56" spans="1:12" ht="18.75" x14ac:dyDescent="0.3">
      <c r="A56" s="185" t="s">
        <v>152</v>
      </c>
      <c r="B56" s="78" t="s">
        <v>116</v>
      </c>
      <c r="C56" s="118"/>
      <c r="D56" s="89"/>
      <c r="E56" s="5">
        <v>601</v>
      </c>
      <c r="F56" s="5" t="s">
        <v>156</v>
      </c>
      <c r="G56" s="5">
        <v>2016</v>
      </c>
      <c r="H56" s="5" t="s">
        <v>48</v>
      </c>
      <c r="I56" s="114"/>
    </row>
    <row r="57" spans="1:12" ht="18.75" x14ac:dyDescent="0.3">
      <c r="A57" s="186"/>
      <c r="B57" s="73" t="s">
        <v>117</v>
      </c>
      <c r="C57" s="92"/>
      <c r="D57" s="56"/>
      <c r="E57" s="5">
        <v>497</v>
      </c>
      <c r="F57" s="5" t="s">
        <v>51</v>
      </c>
      <c r="G57" s="5">
        <v>2015</v>
      </c>
      <c r="H57" s="5" t="s">
        <v>45</v>
      </c>
      <c r="I57" s="109"/>
    </row>
    <row r="58" spans="1:12" ht="18.75" x14ac:dyDescent="0.3">
      <c r="A58" s="186"/>
      <c r="B58" s="73" t="s">
        <v>118</v>
      </c>
      <c r="C58" s="92"/>
      <c r="D58" s="56"/>
      <c r="E58" s="5">
        <v>591</v>
      </c>
      <c r="F58" s="5" t="s">
        <v>52</v>
      </c>
      <c r="G58" s="5">
        <v>2015</v>
      </c>
      <c r="H58" s="5" t="s">
        <v>48</v>
      </c>
      <c r="I58" s="109"/>
    </row>
    <row r="59" spans="1:12" ht="18.75" x14ac:dyDescent="0.3">
      <c r="A59" s="186"/>
      <c r="B59" s="73" t="s">
        <v>119</v>
      </c>
      <c r="C59" s="92"/>
      <c r="D59" s="56"/>
      <c r="E59" s="5">
        <v>572</v>
      </c>
      <c r="F59" s="5" t="s">
        <v>88</v>
      </c>
      <c r="G59" s="5">
        <v>2015</v>
      </c>
      <c r="H59" s="5" t="s">
        <v>89</v>
      </c>
      <c r="I59" s="109"/>
    </row>
    <row r="60" spans="1:12" ht="18.75" x14ac:dyDescent="0.3">
      <c r="A60" s="186"/>
      <c r="B60" s="73" t="s">
        <v>120</v>
      </c>
      <c r="C60" s="92"/>
      <c r="D60" s="56"/>
      <c r="E60" s="5">
        <v>595</v>
      </c>
      <c r="F60" s="5" t="s">
        <v>7</v>
      </c>
      <c r="G60" s="5">
        <v>2014</v>
      </c>
      <c r="H60" s="5" t="s">
        <v>45</v>
      </c>
      <c r="I60" s="109"/>
    </row>
    <row r="61" spans="1:12" ht="15" customHeight="1" x14ac:dyDescent="0.3">
      <c r="A61" s="186"/>
      <c r="B61" s="73" t="s">
        <v>121</v>
      </c>
      <c r="C61" s="92"/>
      <c r="D61" s="56"/>
      <c r="E61" s="5">
        <v>489</v>
      </c>
      <c r="F61" s="5" t="s">
        <v>4</v>
      </c>
      <c r="G61" s="5">
        <v>2013</v>
      </c>
      <c r="H61" s="5" t="s">
        <v>45</v>
      </c>
      <c r="I61" s="109"/>
      <c r="J61" s="10"/>
      <c r="K61" s="10"/>
      <c r="L61" s="10"/>
    </row>
    <row r="62" spans="1:12" ht="15.75" customHeight="1" x14ac:dyDescent="0.3">
      <c r="A62" s="186"/>
      <c r="B62" s="73" t="s">
        <v>122</v>
      </c>
      <c r="C62" s="92"/>
      <c r="D62" s="56"/>
      <c r="E62" s="5">
        <v>582</v>
      </c>
      <c r="F62" s="5" t="s">
        <v>208</v>
      </c>
      <c r="G62" s="5">
        <v>2013</v>
      </c>
      <c r="H62" s="5" t="s">
        <v>176</v>
      </c>
      <c r="I62" s="109"/>
      <c r="J62" s="10"/>
      <c r="K62" s="10"/>
      <c r="L62" s="10"/>
    </row>
    <row r="63" spans="1:12" ht="15" customHeight="1" thickBot="1" x14ac:dyDescent="0.35">
      <c r="A63" s="187"/>
      <c r="B63" s="121" t="s">
        <v>123</v>
      </c>
      <c r="C63" s="122"/>
      <c r="D63" s="97"/>
      <c r="E63" s="5">
        <v>581</v>
      </c>
      <c r="F63" s="5" t="s">
        <v>209</v>
      </c>
      <c r="G63" s="5">
        <v>2013</v>
      </c>
      <c r="H63" s="5" t="s">
        <v>176</v>
      </c>
      <c r="I63" s="60"/>
      <c r="J63" s="10"/>
      <c r="K63" s="10"/>
      <c r="L63" s="10"/>
    </row>
    <row r="64" spans="1:12" ht="15" customHeight="1" x14ac:dyDescent="0.3">
      <c r="A64" s="185" t="s">
        <v>153</v>
      </c>
      <c r="B64" s="72" t="s">
        <v>116</v>
      </c>
      <c r="C64" s="91"/>
      <c r="D64" s="34"/>
      <c r="E64" s="5">
        <v>490</v>
      </c>
      <c r="F64" s="5" t="s">
        <v>53</v>
      </c>
      <c r="G64" s="5">
        <v>2012</v>
      </c>
      <c r="H64" s="5" t="s">
        <v>48</v>
      </c>
      <c r="I64" s="108"/>
      <c r="J64" s="10"/>
      <c r="K64" s="10"/>
      <c r="L64" s="10"/>
    </row>
    <row r="65" spans="1:12" ht="15" customHeight="1" x14ac:dyDescent="0.3">
      <c r="A65" s="186"/>
      <c r="B65" s="73" t="s">
        <v>117</v>
      </c>
      <c r="C65" s="92"/>
      <c r="D65" s="56"/>
      <c r="E65" s="5">
        <v>577</v>
      </c>
      <c r="F65" s="5" t="s">
        <v>165</v>
      </c>
      <c r="G65" s="5">
        <v>2012</v>
      </c>
      <c r="H65" s="5"/>
      <c r="I65" s="109"/>
      <c r="J65" s="10"/>
      <c r="K65" s="10"/>
      <c r="L65" s="10"/>
    </row>
    <row r="66" spans="1:12" ht="15.75" customHeight="1" x14ac:dyDescent="0.3">
      <c r="A66" s="186"/>
      <c r="B66" s="73" t="s">
        <v>118</v>
      </c>
      <c r="C66" s="92"/>
      <c r="D66" s="56"/>
      <c r="E66" s="5">
        <v>573</v>
      </c>
      <c r="F66" s="5" t="s">
        <v>35</v>
      </c>
      <c r="G66" s="5">
        <v>2011</v>
      </c>
      <c r="H66" s="5" t="s">
        <v>47</v>
      </c>
      <c r="I66" s="109"/>
      <c r="J66" s="10"/>
      <c r="K66" s="10"/>
      <c r="L66" s="10"/>
    </row>
    <row r="67" spans="1:12" ht="15" customHeight="1" x14ac:dyDescent="0.3">
      <c r="A67" s="186"/>
      <c r="B67" s="73" t="s">
        <v>119</v>
      </c>
      <c r="C67" s="92"/>
      <c r="D67" s="56"/>
      <c r="E67" s="5">
        <v>479</v>
      </c>
      <c r="F67" s="5" t="s">
        <v>204</v>
      </c>
      <c r="G67" s="5">
        <v>2011</v>
      </c>
      <c r="H67" s="5" t="s">
        <v>62</v>
      </c>
      <c r="I67" s="109"/>
      <c r="J67" s="10"/>
      <c r="K67" s="10"/>
      <c r="L67" s="10"/>
    </row>
    <row r="68" spans="1:12" ht="15.75" customHeight="1" x14ac:dyDescent="0.3">
      <c r="A68" s="186"/>
      <c r="B68" s="73" t="s">
        <v>120</v>
      </c>
      <c r="C68" s="92"/>
      <c r="D68" s="56"/>
      <c r="E68" s="5">
        <v>602</v>
      </c>
      <c r="F68" s="5" t="s">
        <v>49</v>
      </c>
      <c r="G68" s="5">
        <v>2010</v>
      </c>
      <c r="H68" s="5" t="s">
        <v>48</v>
      </c>
      <c r="I68" s="109"/>
      <c r="J68" s="10"/>
      <c r="K68" s="10"/>
      <c r="L68" s="10"/>
    </row>
    <row r="69" spans="1:12" ht="15" customHeight="1" x14ac:dyDescent="0.3">
      <c r="A69" s="186"/>
      <c r="B69" s="73" t="s">
        <v>121</v>
      </c>
      <c r="C69" s="92"/>
      <c r="D69" s="56"/>
      <c r="E69" s="5">
        <v>480</v>
      </c>
      <c r="F69" s="5" t="s">
        <v>203</v>
      </c>
      <c r="G69" s="5">
        <v>2010</v>
      </c>
      <c r="H69" s="5" t="s">
        <v>62</v>
      </c>
      <c r="I69" s="109"/>
      <c r="J69" s="10"/>
      <c r="K69" s="10"/>
      <c r="L69" s="10"/>
    </row>
    <row r="70" spans="1:12" ht="15" customHeight="1" x14ac:dyDescent="0.3">
      <c r="A70" s="186"/>
      <c r="B70" s="73" t="s">
        <v>122</v>
      </c>
      <c r="C70" s="122"/>
      <c r="D70" s="97"/>
      <c r="E70" s="5">
        <v>481</v>
      </c>
      <c r="F70" s="5" t="s">
        <v>205</v>
      </c>
      <c r="G70" s="5">
        <v>2010</v>
      </c>
      <c r="H70" s="5" t="s">
        <v>62</v>
      </c>
      <c r="I70" s="60"/>
      <c r="J70" s="10"/>
      <c r="K70" s="10"/>
      <c r="L70" s="10"/>
    </row>
    <row r="71" spans="1:12" ht="15" customHeight="1" thickBot="1" x14ac:dyDescent="0.3">
      <c r="A71" s="187"/>
      <c r="B71" s="83" t="s">
        <v>123</v>
      </c>
      <c r="C71" s="93"/>
      <c r="D71" s="90"/>
      <c r="E71" s="5">
        <v>598</v>
      </c>
      <c r="F71" s="5" t="s">
        <v>162</v>
      </c>
      <c r="G71" s="5">
        <v>2010</v>
      </c>
      <c r="H71" s="5" t="s">
        <v>48</v>
      </c>
      <c r="I71" s="110"/>
      <c r="J71" s="10"/>
      <c r="K71" s="10"/>
      <c r="L71" s="10"/>
    </row>
    <row r="72" spans="1:12" ht="15" customHeight="1" x14ac:dyDescent="0.3">
      <c r="A72" s="185" t="s">
        <v>154</v>
      </c>
      <c r="B72" s="78" t="s">
        <v>116</v>
      </c>
      <c r="C72" s="118"/>
      <c r="D72" s="89"/>
      <c r="E72" s="5">
        <v>586</v>
      </c>
      <c r="F72" s="5" t="s">
        <v>206</v>
      </c>
      <c r="G72" s="5">
        <v>2010</v>
      </c>
      <c r="H72" s="5" t="s">
        <v>176</v>
      </c>
      <c r="I72" s="108"/>
      <c r="J72" s="10"/>
    </row>
    <row r="73" spans="1:12" ht="15" customHeight="1" x14ac:dyDescent="0.3">
      <c r="A73" s="186"/>
      <c r="B73" s="73" t="s">
        <v>117</v>
      </c>
      <c r="C73" s="92"/>
      <c r="D73" s="56"/>
      <c r="E73" s="5">
        <v>585</v>
      </c>
      <c r="F73" s="5" t="s">
        <v>207</v>
      </c>
      <c r="G73" s="5">
        <v>2010</v>
      </c>
      <c r="H73" s="5" t="s">
        <v>176</v>
      </c>
      <c r="I73" s="109"/>
      <c r="J73" s="10"/>
    </row>
    <row r="74" spans="1:12" ht="15" customHeight="1" x14ac:dyDescent="0.3">
      <c r="A74" s="186"/>
      <c r="B74" s="73" t="s">
        <v>118</v>
      </c>
      <c r="C74" s="92"/>
      <c r="D74" s="56"/>
      <c r="E74" s="5">
        <v>574</v>
      </c>
      <c r="F74" s="151" t="s">
        <v>228</v>
      </c>
      <c r="G74" s="151">
        <v>2010</v>
      </c>
      <c r="H74" s="151" t="s">
        <v>48</v>
      </c>
      <c r="I74" s="109"/>
      <c r="J74" s="10"/>
      <c r="K74" s="10"/>
      <c r="L74" s="10"/>
    </row>
    <row r="75" spans="1:12" ht="15" customHeight="1" x14ac:dyDescent="0.3">
      <c r="A75" s="186"/>
      <c r="B75" s="73" t="s">
        <v>119</v>
      </c>
      <c r="C75" s="92"/>
      <c r="D75" s="56"/>
      <c r="E75" s="5">
        <v>494</v>
      </c>
      <c r="F75" s="151" t="s">
        <v>238</v>
      </c>
      <c r="G75" s="151">
        <v>2013</v>
      </c>
      <c r="H75" s="151" t="s">
        <v>48</v>
      </c>
      <c r="I75" s="109"/>
      <c r="J75" s="10"/>
      <c r="K75" s="10"/>
      <c r="L75" s="10"/>
    </row>
    <row r="76" spans="1:12" ht="15" customHeight="1" x14ac:dyDescent="0.3">
      <c r="A76" s="186"/>
      <c r="B76" s="73" t="s">
        <v>120</v>
      </c>
      <c r="C76" s="92"/>
      <c r="D76" s="56"/>
      <c r="E76" s="5">
        <v>496</v>
      </c>
      <c r="F76" s="151" t="s">
        <v>239</v>
      </c>
      <c r="G76" s="151">
        <v>2011</v>
      </c>
      <c r="H76" s="151" t="s">
        <v>48</v>
      </c>
      <c r="I76" s="109"/>
      <c r="J76" s="10"/>
      <c r="K76" s="10"/>
      <c r="L76" s="10"/>
    </row>
    <row r="77" spans="1:12" ht="15" customHeight="1" x14ac:dyDescent="0.3">
      <c r="A77" s="186"/>
      <c r="B77" s="73" t="s">
        <v>121</v>
      </c>
      <c r="C77" s="92"/>
      <c r="D77" s="56"/>
      <c r="E77" s="5">
        <v>569</v>
      </c>
      <c r="F77" s="5" t="s">
        <v>244</v>
      </c>
      <c r="G77" s="5">
        <v>2011</v>
      </c>
      <c r="H77" s="5"/>
      <c r="I77" s="109"/>
      <c r="J77" s="10"/>
      <c r="K77" s="10"/>
      <c r="L77" s="10"/>
    </row>
    <row r="78" spans="1:12" ht="15" customHeight="1" x14ac:dyDescent="0.3">
      <c r="A78" s="186"/>
      <c r="B78" s="73" t="s">
        <v>122</v>
      </c>
      <c r="C78" s="122"/>
      <c r="D78" s="97"/>
      <c r="E78" s="98"/>
      <c r="F78" s="12"/>
      <c r="G78" s="12"/>
      <c r="H78" s="105"/>
      <c r="I78" s="60"/>
      <c r="J78" s="10"/>
      <c r="K78" s="10"/>
      <c r="L78" s="10"/>
    </row>
    <row r="79" spans="1:12" ht="15" customHeight="1" thickBot="1" x14ac:dyDescent="0.3">
      <c r="A79" s="187"/>
      <c r="B79" s="83" t="s">
        <v>123</v>
      </c>
      <c r="C79" s="93"/>
      <c r="D79" s="90"/>
      <c r="E79" s="76"/>
      <c r="F79" s="76"/>
      <c r="G79" s="76"/>
      <c r="H79" s="112"/>
      <c r="I79" s="110"/>
      <c r="J79" s="10"/>
      <c r="K79" s="10"/>
      <c r="L79" s="10"/>
    </row>
    <row r="80" spans="1:12" ht="15" customHeight="1" x14ac:dyDescent="0.25">
      <c r="A80" s="42"/>
      <c r="B80" s="51"/>
      <c r="C80" s="10"/>
      <c r="D80" s="9"/>
      <c r="E80" s="9"/>
      <c r="F80" s="9"/>
      <c r="G80" s="9"/>
      <c r="H80" s="9"/>
      <c r="I80" s="10"/>
      <c r="J80" s="10"/>
      <c r="K80" s="10"/>
      <c r="L80" s="10"/>
    </row>
    <row r="81" spans="1:12" ht="15" customHeight="1" x14ac:dyDescent="0.25">
      <c r="A81" s="42"/>
      <c r="B81" s="51"/>
      <c r="C81" s="10"/>
      <c r="D81" s="9"/>
      <c r="E81" s="9"/>
      <c r="F81" s="9"/>
      <c r="G81" s="9"/>
      <c r="H81" s="9"/>
      <c r="I81" s="10"/>
      <c r="J81" s="10"/>
      <c r="K81" s="10"/>
      <c r="L81" s="10"/>
    </row>
    <row r="82" spans="1:12" ht="15" customHeight="1" x14ac:dyDescent="0.25">
      <c r="A82" s="42"/>
      <c r="B82" s="51"/>
      <c r="C82" s="10"/>
      <c r="D82" s="9"/>
      <c r="E82" s="9"/>
      <c r="F82" s="9"/>
      <c r="G82" s="9"/>
      <c r="H82" s="9"/>
      <c r="I82" s="10"/>
      <c r="J82" s="10"/>
      <c r="K82" s="10"/>
      <c r="L82" s="10"/>
    </row>
    <row r="83" spans="1:12" ht="15" customHeight="1" x14ac:dyDescent="0.25">
      <c r="A83" s="42"/>
      <c r="B83" s="51"/>
      <c r="C83" s="10"/>
      <c r="D83" s="9"/>
      <c r="E83" s="9"/>
      <c r="F83" s="9"/>
      <c r="G83" s="9"/>
      <c r="H83" s="9"/>
      <c r="I83" s="10"/>
      <c r="J83" s="10"/>
      <c r="K83" s="10"/>
      <c r="L83" s="10"/>
    </row>
    <row r="84" spans="1:12" ht="15" customHeight="1" x14ac:dyDescent="0.25">
      <c r="A84" s="42"/>
      <c r="B84" s="51"/>
      <c r="C84" s="10"/>
      <c r="D84" s="9"/>
      <c r="E84" s="9"/>
      <c r="F84" s="9"/>
      <c r="G84" s="9"/>
      <c r="H84" s="9"/>
      <c r="I84" s="10"/>
      <c r="J84" s="10"/>
      <c r="K84" s="10"/>
      <c r="L84" s="10"/>
    </row>
    <row r="85" spans="1:12" ht="15" customHeight="1" thickBot="1" x14ac:dyDescent="0.35">
      <c r="A85" s="26"/>
      <c r="B85" s="193" t="s">
        <v>151</v>
      </c>
      <c r="C85" s="193"/>
      <c r="J85" s="10"/>
      <c r="K85" s="10"/>
      <c r="L85" s="10"/>
    </row>
    <row r="86" spans="1:12" ht="15" customHeight="1" thickBot="1" x14ac:dyDescent="0.35">
      <c r="A86" s="38"/>
      <c r="B86" s="39" t="s">
        <v>131</v>
      </c>
      <c r="C86" s="40" t="s">
        <v>172</v>
      </c>
      <c r="D86" s="19" t="s">
        <v>131</v>
      </c>
      <c r="E86" s="18" t="s">
        <v>112</v>
      </c>
      <c r="F86" s="48" t="s">
        <v>113</v>
      </c>
      <c r="G86" s="49" t="s">
        <v>114</v>
      </c>
      <c r="H86" s="50" t="s">
        <v>135</v>
      </c>
      <c r="I86" s="62" t="s">
        <v>133</v>
      </c>
      <c r="J86" s="10"/>
      <c r="K86" s="10"/>
      <c r="L86" s="10"/>
    </row>
    <row r="87" spans="1:12" ht="18.75" x14ac:dyDescent="0.3">
      <c r="A87" s="185" t="s">
        <v>152</v>
      </c>
      <c r="B87" s="72" t="s">
        <v>116</v>
      </c>
      <c r="C87" s="91"/>
      <c r="D87" s="101"/>
      <c r="E87" s="5">
        <v>486</v>
      </c>
      <c r="F87" s="8" t="s">
        <v>224</v>
      </c>
      <c r="G87" s="5">
        <v>2007</v>
      </c>
      <c r="H87" s="5" t="s">
        <v>62</v>
      </c>
      <c r="I87" s="153"/>
      <c r="J87" s="10"/>
      <c r="K87" s="10"/>
      <c r="L87" s="10"/>
    </row>
    <row r="88" spans="1:12" ht="15" customHeight="1" x14ac:dyDescent="0.3">
      <c r="A88" s="186"/>
      <c r="B88" s="73" t="s">
        <v>117</v>
      </c>
      <c r="C88" s="92"/>
      <c r="D88" s="102"/>
      <c r="E88" s="5">
        <v>487</v>
      </c>
      <c r="F88" s="5" t="s">
        <v>225</v>
      </c>
      <c r="G88" s="5">
        <v>2007</v>
      </c>
      <c r="H88" s="5" t="s">
        <v>62</v>
      </c>
      <c r="I88" s="154"/>
      <c r="J88" s="10"/>
      <c r="K88" s="10"/>
      <c r="L88" s="10"/>
    </row>
    <row r="89" spans="1:12" ht="15" customHeight="1" x14ac:dyDescent="0.3">
      <c r="A89" s="186"/>
      <c r="B89" s="73" t="s">
        <v>118</v>
      </c>
      <c r="C89" s="92"/>
      <c r="D89" s="102"/>
      <c r="E89" s="5">
        <v>488</v>
      </c>
      <c r="F89" s="8" t="s">
        <v>226</v>
      </c>
      <c r="G89" s="5">
        <v>2007</v>
      </c>
      <c r="H89" s="5" t="s">
        <v>62</v>
      </c>
      <c r="I89" s="154"/>
      <c r="J89" s="10"/>
      <c r="K89" s="10"/>
      <c r="L89" s="10"/>
    </row>
    <row r="90" spans="1:12" ht="15" customHeight="1" x14ac:dyDescent="0.3">
      <c r="A90" s="186"/>
      <c r="B90" s="73" t="s">
        <v>119</v>
      </c>
      <c r="C90" s="92"/>
      <c r="D90" s="102"/>
      <c r="E90" s="5"/>
      <c r="F90" s="5" t="s">
        <v>142</v>
      </c>
      <c r="G90" s="5">
        <v>2007</v>
      </c>
      <c r="H90" s="5" t="s">
        <v>48</v>
      </c>
      <c r="I90" s="154"/>
      <c r="J90" s="10"/>
      <c r="K90" s="10"/>
      <c r="L90" s="10"/>
    </row>
    <row r="91" spans="1:12" ht="15" customHeight="1" x14ac:dyDescent="0.3">
      <c r="A91" s="186"/>
      <c r="B91" s="73" t="s">
        <v>120</v>
      </c>
      <c r="C91" s="92"/>
      <c r="D91" s="102"/>
      <c r="E91" s="5"/>
      <c r="F91" s="5" t="s">
        <v>40</v>
      </c>
      <c r="G91" s="5">
        <v>2007</v>
      </c>
      <c r="H91" s="5" t="s">
        <v>48</v>
      </c>
      <c r="I91" s="154"/>
      <c r="J91" s="10"/>
      <c r="K91" s="10"/>
      <c r="L91" s="10"/>
    </row>
    <row r="92" spans="1:12" ht="15.75" customHeight="1" x14ac:dyDescent="0.3">
      <c r="A92" s="186"/>
      <c r="B92" s="73" t="s">
        <v>121</v>
      </c>
      <c r="C92" s="92"/>
      <c r="D92" s="102"/>
      <c r="E92" s="5"/>
      <c r="F92" s="5" t="s">
        <v>81</v>
      </c>
      <c r="G92" s="5">
        <v>2006</v>
      </c>
      <c r="H92" s="5" t="s">
        <v>48</v>
      </c>
      <c r="I92" s="154"/>
      <c r="J92" s="10"/>
      <c r="K92" s="10"/>
      <c r="L92" s="10"/>
    </row>
    <row r="93" spans="1:12" ht="18.75" x14ac:dyDescent="0.3">
      <c r="A93" s="186"/>
      <c r="B93" s="73" t="s">
        <v>122</v>
      </c>
      <c r="C93" s="92"/>
      <c r="D93" s="102"/>
      <c r="E93" s="5"/>
      <c r="F93" s="5" t="s">
        <v>82</v>
      </c>
      <c r="G93" s="5">
        <v>2006</v>
      </c>
      <c r="H93" s="5" t="s">
        <v>48</v>
      </c>
      <c r="I93" s="154"/>
      <c r="J93" s="10"/>
      <c r="K93" s="10"/>
      <c r="L93" s="10"/>
    </row>
    <row r="94" spans="1:12" ht="19.5" thickBot="1" x14ac:dyDescent="0.35">
      <c r="A94" s="187"/>
      <c r="B94" s="83" t="s">
        <v>123</v>
      </c>
      <c r="C94" s="116"/>
      <c r="D94" s="103"/>
      <c r="E94" s="5"/>
      <c r="F94" s="5" t="s">
        <v>83</v>
      </c>
      <c r="G94" s="5">
        <v>2006</v>
      </c>
      <c r="H94" s="5" t="s">
        <v>48</v>
      </c>
      <c r="I94" s="155"/>
      <c r="J94" s="10"/>
      <c r="K94" s="10"/>
      <c r="L94" s="10"/>
    </row>
    <row r="95" spans="1:12" ht="18.75" x14ac:dyDescent="0.3">
      <c r="A95" s="185" t="s">
        <v>153</v>
      </c>
      <c r="B95" s="72" t="s">
        <v>116</v>
      </c>
      <c r="C95" s="91"/>
      <c r="D95" s="101"/>
      <c r="E95" s="5"/>
      <c r="F95" s="5" t="s">
        <v>227</v>
      </c>
      <c r="G95" s="5">
        <v>2006</v>
      </c>
      <c r="H95" s="5" t="s">
        <v>48</v>
      </c>
      <c r="I95" s="153"/>
    </row>
    <row r="96" spans="1:12" ht="18.75" x14ac:dyDescent="0.3">
      <c r="A96" s="186"/>
      <c r="B96" s="73" t="s">
        <v>117</v>
      </c>
      <c r="C96" s="92"/>
      <c r="D96" s="102"/>
      <c r="E96" s="5"/>
      <c r="F96" s="5" t="s">
        <v>85</v>
      </c>
      <c r="G96" s="5">
        <v>2006</v>
      </c>
      <c r="H96" s="5" t="s">
        <v>48</v>
      </c>
      <c r="I96" s="154"/>
    </row>
    <row r="97" spans="1:14" ht="15" customHeight="1" x14ac:dyDescent="0.3">
      <c r="A97" s="186"/>
      <c r="B97" s="73" t="s">
        <v>118</v>
      </c>
      <c r="C97" s="92"/>
      <c r="D97" s="102"/>
      <c r="E97" s="5"/>
      <c r="F97" s="5" t="s">
        <v>86</v>
      </c>
      <c r="G97" s="5">
        <v>2006</v>
      </c>
      <c r="H97" s="5" t="s">
        <v>48</v>
      </c>
      <c r="I97" s="154"/>
      <c r="J97" s="10"/>
      <c r="K97" s="10"/>
      <c r="L97" s="10"/>
    </row>
    <row r="98" spans="1:14" ht="15" customHeight="1" x14ac:dyDescent="0.3">
      <c r="A98" s="186"/>
      <c r="B98" s="73" t="s">
        <v>119</v>
      </c>
      <c r="C98" s="92"/>
      <c r="D98" s="102"/>
      <c r="E98" s="5">
        <v>578</v>
      </c>
      <c r="F98" s="5" t="s">
        <v>243</v>
      </c>
      <c r="G98" s="5">
        <v>2006</v>
      </c>
      <c r="H98" s="5" t="s">
        <v>48</v>
      </c>
      <c r="I98" s="154"/>
      <c r="J98" s="10"/>
      <c r="K98" s="10"/>
      <c r="L98" s="10"/>
    </row>
    <row r="99" spans="1:14" ht="15" customHeight="1" x14ac:dyDescent="0.3">
      <c r="A99" s="186"/>
      <c r="B99" s="73" t="s">
        <v>120</v>
      </c>
      <c r="C99" s="104"/>
      <c r="D99" s="102"/>
      <c r="E99" s="13"/>
      <c r="F99" s="13"/>
      <c r="G99" s="13"/>
      <c r="H99" s="106"/>
      <c r="I99" s="154"/>
      <c r="J99" s="10"/>
      <c r="K99" s="10"/>
      <c r="L99" s="10"/>
    </row>
    <row r="100" spans="1:14" ht="15.75" customHeight="1" x14ac:dyDescent="0.3">
      <c r="A100" s="186"/>
      <c r="B100" s="73" t="s">
        <v>121</v>
      </c>
      <c r="C100" s="104"/>
      <c r="D100" s="102"/>
      <c r="E100" s="13"/>
      <c r="F100" s="13"/>
      <c r="G100" s="13"/>
      <c r="H100" s="106"/>
      <c r="I100" s="154"/>
      <c r="J100" s="10"/>
      <c r="K100" s="10"/>
      <c r="L100" s="10"/>
    </row>
    <row r="101" spans="1:14" ht="15" customHeight="1" x14ac:dyDescent="0.3">
      <c r="A101" s="186"/>
      <c r="B101" s="73" t="s">
        <v>122</v>
      </c>
      <c r="C101" s="104"/>
      <c r="D101" s="102"/>
      <c r="E101" s="13"/>
      <c r="F101" s="13"/>
      <c r="G101" s="13"/>
      <c r="H101" s="106"/>
      <c r="I101" s="154"/>
      <c r="J101" s="10"/>
      <c r="K101" s="10"/>
      <c r="L101" s="10"/>
    </row>
    <row r="102" spans="1:14" ht="15" customHeight="1" thickBot="1" x14ac:dyDescent="0.3">
      <c r="A102" s="187"/>
      <c r="B102" s="83" t="s">
        <v>123</v>
      </c>
      <c r="C102" s="93"/>
      <c r="D102" s="103"/>
      <c r="E102" s="75"/>
      <c r="F102" s="75"/>
      <c r="G102" s="75"/>
      <c r="H102" s="107"/>
      <c r="I102" s="156"/>
      <c r="J102" s="10"/>
      <c r="K102" s="10"/>
      <c r="L102" s="10"/>
    </row>
    <row r="103" spans="1:14" ht="15" customHeight="1" x14ac:dyDescent="0.25">
      <c r="J103" s="10"/>
      <c r="K103" s="10"/>
      <c r="L103" s="10"/>
    </row>
    <row r="104" spans="1:14" ht="15.75" customHeight="1" x14ac:dyDescent="0.25">
      <c r="J104" s="10"/>
      <c r="K104" s="10"/>
      <c r="L104" s="10"/>
    </row>
    <row r="107" spans="1:14" x14ac:dyDescent="0.25">
      <c r="N107" s="25"/>
    </row>
  </sheetData>
  <sortState xmlns:xlrd2="http://schemas.microsoft.com/office/spreadsheetml/2017/richdata2" ref="F61:H78">
    <sortCondition descending="1" ref="G61:G78"/>
  </sortState>
  <mergeCells count="19">
    <mergeCell ref="A87:A94"/>
    <mergeCell ref="A95:A102"/>
    <mergeCell ref="B37:C37"/>
    <mergeCell ref="B54:C54"/>
    <mergeCell ref="A4:A8"/>
    <mergeCell ref="A72:A79"/>
    <mergeCell ref="B85:C85"/>
    <mergeCell ref="A64:A71"/>
    <mergeCell ref="B3:C3"/>
    <mergeCell ref="A1:H2"/>
    <mergeCell ref="B14:C14"/>
    <mergeCell ref="A39:A46"/>
    <mergeCell ref="A56:A63"/>
    <mergeCell ref="A23:A26"/>
    <mergeCell ref="A27:A30"/>
    <mergeCell ref="A47:A50"/>
    <mergeCell ref="A15:A18"/>
    <mergeCell ref="A19:A22"/>
    <mergeCell ref="A9:A12"/>
  </mergeCells>
  <phoneticPr fontId="5" type="noConversion"/>
  <pageMargins left="0.7" right="0.7" top="0.78740157499999996" bottom="0.78740157499999996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1"/>
  <dimension ref="A2:I100"/>
  <sheetViews>
    <sheetView zoomScale="80" zoomScaleNormal="80" workbookViewId="0">
      <selection activeCell="K87" sqref="K87"/>
    </sheetView>
  </sheetViews>
  <sheetFormatPr defaultRowHeight="15" x14ac:dyDescent="0.25"/>
  <cols>
    <col min="1" max="1" width="16.42578125" customWidth="1"/>
    <col min="2" max="2" width="11.85546875" customWidth="1"/>
    <col min="3" max="3" width="11.42578125" customWidth="1"/>
    <col min="6" max="6" width="25.5703125" customWidth="1"/>
    <col min="7" max="7" width="15" customWidth="1"/>
    <col min="8" max="8" width="17.28515625" customWidth="1"/>
    <col min="9" max="9" width="15.140625" customWidth="1"/>
  </cols>
  <sheetData>
    <row r="2" spans="1:9" ht="15" customHeight="1" x14ac:dyDescent="0.25">
      <c r="A2" s="197" t="s">
        <v>134</v>
      </c>
      <c r="B2" s="197"/>
      <c r="C2" s="197"/>
      <c r="D2" s="197"/>
      <c r="E2" s="197"/>
      <c r="F2" s="197"/>
      <c r="G2" s="197"/>
      <c r="H2" s="197"/>
      <c r="I2" s="197"/>
    </row>
    <row r="3" spans="1:9" ht="15" customHeight="1" x14ac:dyDescent="0.25">
      <c r="A3" s="197"/>
      <c r="B3" s="197"/>
      <c r="C3" s="197"/>
      <c r="D3" s="197"/>
      <c r="E3" s="197"/>
      <c r="F3" s="197"/>
      <c r="G3" s="197"/>
      <c r="H3" s="197"/>
      <c r="I3" s="197"/>
    </row>
    <row r="4" spans="1:9" ht="19.5" thickBot="1" x14ac:dyDescent="0.35">
      <c r="A4" s="31"/>
      <c r="B4" s="199" t="s">
        <v>148</v>
      </c>
      <c r="C4" s="199"/>
    </row>
    <row r="5" spans="1:9" ht="19.5" thickBot="1" x14ac:dyDescent="0.35">
      <c r="A5" s="33"/>
      <c r="B5" s="148" t="s">
        <v>131</v>
      </c>
      <c r="C5" s="61" t="s">
        <v>171</v>
      </c>
      <c r="D5" s="97" t="s">
        <v>131</v>
      </c>
      <c r="E5" s="98" t="s">
        <v>112</v>
      </c>
      <c r="F5" s="98" t="s">
        <v>113</v>
      </c>
      <c r="G5" s="149" t="s">
        <v>114</v>
      </c>
      <c r="H5" s="150" t="s">
        <v>135</v>
      </c>
      <c r="I5" s="62" t="s">
        <v>133</v>
      </c>
    </row>
    <row r="6" spans="1:9" ht="18.75" x14ac:dyDescent="0.3">
      <c r="A6" s="196" t="s">
        <v>152</v>
      </c>
      <c r="B6" s="125" t="s">
        <v>116</v>
      </c>
      <c r="C6" s="99"/>
      <c r="D6" s="5"/>
      <c r="E6" s="5">
        <v>596</v>
      </c>
      <c r="F6" s="5" t="s">
        <v>46</v>
      </c>
      <c r="G6" s="5">
        <v>2017</v>
      </c>
      <c r="H6" s="5" t="s">
        <v>45</v>
      </c>
      <c r="I6" s="108"/>
    </row>
    <row r="7" spans="1:9" ht="18.75" x14ac:dyDescent="0.3">
      <c r="A7" s="194"/>
      <c r="B7" s="86" t="s">
        <v>117</v>
      </c>
      <c r="C7" s="74"/>
      <c r="D7" s="5"/>
      <c r="E7" s="5">
        <v>498</v>
      </c>
      <c r="F7" s="5" t="s">
        <v>50</v>
      </c>
      <c r="G7" s="5">
        <v>2014</v>
      </c>
      <c r="H7" s="5" t="s">
        <v>45</v>
      </c>
      <c r="I7" s="109"/>
    </row>
    <row r="8" spans="1:9" ht="18.75" x14ac:dyDescent="0.3">
      <c r="A8" s="194"/>
      <c r="B8" s="86" t="s">
        <v>118</v>
      </c>
      <c r="C8" s="74"/>
      <c r="D8" s="5"/>
      <c r="E8" s="5">
        <v>571</v>
      </c>
      <c r="F8" s="5" t="s">
        <v>169</v>
      </c>
      <c r="G8" s="5">
        <v>2014</v>
      </c>
      <c r="H8" s="5" t="s">
        <v>48</v>
      </c>
      <c r="I8" s="109"/>
    </row>
    <row r="9" spans="1:9" ht="19.5" thickBot="1" x14ac:dyDescent="0.35">
      <c r="A9" s="195"/>
      <c r="B9" s="87" t="s">
        <v>119</v>
      </c>
      <c r="C9" s="77"/>
      <c r="D9" s="5"/>
      <c r="E9" s="5">
        <v>580</v>
      </c>
      <c r="F9" s="5" t="s">
        <v>158</v>
      </c>
      <c r="G9" s="5">
        <v>2013</v>
      </c>
      <c r="H9" s="5" t="s">
        <v>159</v>
      </c>
      <c r="I9" s="115"/>
    </row>
    <row r="10" spans="1:9" ht="18.75" x14ac:dyDescent="0.3">
      <c r="A10" s="194" t="s">
        <v>153</v>
      </c>
      <c r="B10" s="88" t="s">
        <v>116</v>
      </c>
      <c r="C10" s="80"/>
      <c r="D10" s="5"/>
      <c r="E10" s="5">
        <v>597</v>
      </c>
      <c r="F10" s="5" t="s">
        <v>44</v>
      </c>
      <c r="G10" s="5">
        <v>2012</v>
      </c>
      <c r="H10" s="5" t="s">
        <v>45</v>
      </c>
      <c r="I10" s="114"/>
    </row>
    <row r="11" spans="1:9" ht="18.75" x14ac:dyDescent="0.3">
      <c r="A11" s="194"/>
      <c r="B11" s="86" t="s">
        <v>117</v>
      </c>
      <c r="C11" s="74"/>
      <c r="D11" s="5"/>
      <c r="E11" s="5">
        <v>583</v>
      </c>
      <c r="F11" s="5" t="s">
        <v>212</v>
      </c>
      <c r="G11" s="5">
        <v>2012</v>
      </c>
      <c r="H11" s="5" t="s">
        <v>176</v>
      </c>
      <c r="I11" s="109"/>
    </row>
    <row r="12" spans="1:9" ht="18.75" x14ac:dyDescent="0.3">
      <c r="A12" s="194"/>
      <c r="B12" s="86" t="s">
        <v>118</v>
      </c>
      <c r="C12" s="74"/>
      <c r="D12" s="5"/>
      <c r="E12" s="5">
        <v>593</v>
      </c>
      <c r="F12" s="5" t="s">
        <v>174</v>
      </c>
      <c r="G12" s="5">
        <v>2011</v>
      </c>
      <c r="H12" s="5" t="s">
        <v>48</v>
      </c>
      <c r="I12" s="109"/>
    </row>
    <row r="13" spans="1:9" ht="19.5" thickBot="1" x14ac:dyDescent="0.35">
      <c r="A13" s="195"/>
      <c r="B13" s="87" t="s">
        <v>119</v>
      </c>
      <c r="C13" s="77"/>
      <c r="D13" s="5"/>
      <c r="E13" s="5">
        <v>584</v>
      </c>
      <c r="F13" s="5" t="s">
        <v>211</v>
      </c>
      <c r="G13" s="5">
        <v>2011</v>
      </c>
      <c r="H13" s="5" t="s">
        <v>176</v>
      </c>
      <c r="I13" s="139"/>
    </row>
    <row r="14" spans="1:9" ht="18.75" x14ac:dyDescent="0.3">
      <c r="A14" s="196" t="s">
        <v>153</v>
      </c>
      <c r="B14" s="86" t="s">
        <v>116</v>
      </c>
      <c r="C14" s="126"/>
      <c r="D14" s="5"/>
      <c r="E14" s="5">
        <v>473</v>
      </c>
      <c r="F14" s="5" t="s">
        <v>168</v>
      </c>
      <c r="G14" s="5">
        <v>2010</v>
      </c>
      <c r="H14" s="5" t="s">
        <v>62</v>
      </c>
      <c r="I14" s="140"/>
    </row>
    <row r="15" spans="1:9" ht="18.75" x14ac:dyDescent="0.3">
      <c r="A15" s="194"/>
      <c r="B15" s="86" t="s">
        <v>117</v>
      </c>
      <c r="C15" s="126"/>
      <c r="D15" s="5"/>
      <c r="E15" s="5">
        <v>474</v>
      </c>
      <c r="F15" s="5" t="s">
        <v>210</v>
      </c>
      <c r="G15" s="5">
        <v>2010</v>
      </c>
      <c r="H15" s="5" t="s">
        <v>62</v>
      </c>
      <c r="I15" s="141"/>
    </row>
    <row r="16" spans="1:9" ht="18.75" x14ac:dyDescent="0.3">
      <c r="A16" s="194"/>
      <c r="B16" s="86" t="s">
        <v>118</v>
      </c>
      <c r="C16" s="126"/>
      <c r="D16" s="5"/>
      <c r="E16" s="5">
        <v>493</v>
      </c>
      <c r="F16" s="5" t="s">
        <v>237</v>
      </c>
      <c r="G16" s="5">
        <v>2013</v>
      </c>
      <c r="H16" s="5" t="s">
        <v>48</v>
      </c>
      <c r="I16" s="142"/>
    </row>
    <row r="17" spans="1:9" ht="19.5" thickBot="1" x14ac:dyDescent="0.35">
      <c r="A17" s="195"/>
      <c r="B17" s="87" t="s">
        <v>119</v>
      </c>
      <c r="C17" s="138"/>
      <c r="D17" s="5"/>
      <c r="E17" s="5">
        <v>599</v>
      </c>
      <c r="F17" s="5" t="s">
        <v>240</v>
      </c>
      <c r="G17" s="5">
        <v>2012</v>
      </c>
      <c r="H17" s="5" t="s">
        <v>48</v>
      </c>
      <c r="I17" s="110"/>
    </row>
    <row r="18" spans="1:9" ht="18.75" x14ac:dyDescent="0.25">
      <c r="A18" s="45"/>
      <c r="B18" s="10"/>
      <c r="C18" s="10"/>
      <c r="D18" s="5"/>
      <c r="E18" s="5">
        <v>592</v>
      </c>
      <c r="F18" s="5" t="s">
        <v>241</v>
      </c>
      <c r="G18" s="5">
        <v>2011</v>
      </c>
      <c r="H18" s="5" t="s">
        <v>48</v>
      </c>
      <c r="I18" s="10"/>
    </row>
    <row r="19" spans="1:9" ht="18.75" x14ac:dyDescent="0.25">
      <c r="A19" s="45"/>
      <c r="B19" s="10"/>
      <c r="C19" s="10"/>
      <c r="D19" s="10"/>
      <c r="E19" s="10"/>
      <c r="F19" s="10"/>
      <c r="G19" s="10"/>
      <c r="H19" s="10"/>
      <c r="I19" s="10"/>
    </row>
    <row r="20" spans="1:9" ht="18.75" x14ac:dyDescent="0.25">
      <c r="A20" s="45"/>
      <c r="B20" s="10"/>
      <c r="C20" s="10"/>
      <c r="D20" s="10"/>
      <c r="E20" s="10"/>
      <c r="F20" s="10"/>
      <c r="G20" s="10"/>
      <c r="H20" s="10"/>
      <c r="I20" s="10"/>
    </row>
    <row r="21" spans="1:9" ht="18.75" x14ac:dyDescent="0.25">
      <c r="A21" s="45"/>
      <c r="B21" s="10"/>
      <c r="C21" s="10"/>
      <c r="D21" s="10"/>
      <c r="E21" s="10"/>
      <c r="F21" s="10"/>
      <c r="G21" s="10"/>
      <c r="H21" s="10"/>
      <c r="I21" s="10"/>
    </row>
    <row r="22" spans="1:9" ht="18.75" x14ac:dyDescent="0.25">
      <c r="A22" s="45"/>
      <c r="B22" s="10"/>
      <c r="C22" s="10"/>
      <c r="D22" s="10"/>
      <c r="E22" s="10"/>
      <c r="F22" s="10"/>
      <c r="G22" s="10"/>
      <c r="H22" s="10"/>
      <c r="I22" s="10"/>
    </row>
    <row r="23" spans="1:9" ht="18.75" x14ac:dyDescent="0.25">
      <c r="A23" s="45"/>
      <c r="B23" s="10"/>
      <c r="C23" s="10"/>
      <c r="D23" s="10"/>
      <c r="E23" s="10"/>
      <c r="F23" s="10"/>
      <c r="G23" s="10"/>
      <c r="H23" s="10"/>
      <c r="I23" s="10"/>
    </row>
    <row r="24" spans="1:9" ht="18.75" x14ac:dyDescent="0.25">
      <c r="A24" s="45"/>
      <c r="B24" s="10"/>
      <c r="C24" s="10"/>
      <c r="D24" s="10"/>
      <c r="E24" s="10"/>
      <c r="F24" s="10"/>
      <c r="G24" s="10"/>
      <c r="H24" s="10"/>
      <c r="I24" s="10"/>
    </row>
    <row r="25" spans="1:9" ht="18.75" x14ac:dyDescent="0.25">
      <c r="A25" s="45"/>
      <c r="B25" s="10"/>
      <c r="C25" s="10"/>
      <c r="D25" s="10"/>
      <c r="E25" s="10"/>
      <c r="F25" s="10"/>
      <c r="G25" s="10"/>
      <c r="H25" s="10"/>
      <c r="I25" s="10"/>
    </row>
    <row r="28" spans="1:9" ht="19.5" thickBot="1" x14ac:dyDescent="0.3">
      <c r="A28" s="25"/>
      <c r="B28" s="200" t="s">
        <v>147</v>
      </c>
      <c r="C28" s="200"/>
      <c r="F28" s="5"/>
      <c r="G28" s="5"/>
      <c r="H28" s="5"/>
    </row>
    <row r="29" spans="1:9" ht="19.5" thickBot="1" x14ac:dyDescent="0.35">
      <c r="A29" s="37"/>
      <c r="B29" s="81" t="s">
        <v>131</v>
      </c>
      <c r="C29" s="95" t="s">
        <v>172</v>
      </c>
      <c r="D29" s="94" t="s">
        <v>131</v>
      </c>
      <c r="E29" s="64" t="s">
        <v>112</v>
      </c>
      <c r="F29" s="64" t="s">
        <v>113</v>
      </c>
      <c r="G29" s="82" t="s">
        <v>114</v>
      </c>
      <c r="H29" s="111" t="s">
        <v>135</v>
      </c>
      <c r="I29" s="113" t="s">
        <v>133</v>
      </c>
    </row>
    <row r="30" spans="1:9" ht="18.75" x14ac:dyDescent="0.3">
      <c r="A30" s="196" t="s">
        <v>152</v>
      </c>
      <c r="B30" s="72" t="s">
        <v>116</v>
      </c>
      <c r="C30" s="91"/>
      <c r="D30" s="34"/>
      <c r="E30" s="5">
        <v>601</v>
      </c>
      <c r="F30" s="5" t="s">
        <v>156</v>
      </c>
      <c r="G30" s="5">
        <v>2016</v>
      </c>
      <c r="H30" s="5" t="s">
        <v>48</v>
      </c>
      <c r="I30" s="108"/>
    </row>
    <row r="31" spans="1:9" ht="18.75" x14ac:dyDescent="0.3">
      <c r="A31" s="194"/>
      <c r="B31" s="73" t="s">
        <v>117</v>
      </c>
      <c r="C31" s="92"/>
      <c r="D31" s="56"/>
      <c r="E31" s="5">
        <v>497</v>
      </c>
      <c r="F31" s="5" t="s">
        <v>51</v>
      </c>
      <c r="G31" s="5">
        <v>2015</v>
      </c>
      <c r="H31" s="5" t="s">
        <v>45</v>
      </c>
      <c r="I31" s="109"/>
    </row>
    <row r="32" spans="1:9" ht="18.75" x14ac:dyDescent="0.3">
      <c r="A32" s="194"/>
      <c r="B32" s="73" t="s">
        <v>118</v>
      </c>
      <c r="C32" s="92"/>
      <c r="D32" s="56"/>
      <c r="E32" s="5">
        <v>591</v>
      </c>
      <c r="F32" s="5" t="s">
        <v>52</v>
      </c>
      <c r="G32" s="5">
        <v>2015</v>
      </c>
      <c r="H32" s="5" t="s">
        <v>48</v>
      </c>
      <c r="I32" s="109"/>
    </row>
    <row r="33" spans="1:9" ht="19.5" thickBot="1" x14ac:dyDescent="0.35">
      <c r="A33" s="195"/>
      <c r="B33" s="83" t="s">
        <v>119</v>
      </c>
      <c r="C33" s="116"/>
      <c r="D33" s="90"/>
      <c r="E33" s="5">
        <v>572</v>
      </c>
      <c r="F33" s="5" t="s">
        <v>88</v>
      </c>
      <c r="G33" s="5">
        <v>2015</v>
      </c>
      <c r="H33" s="5" t="s">
        <v>89</v>
      </c>
      <c r="I33" s="115"/>
    </row>
    <row r="34" spans="1:9" ht="18.75" x14ac:dyDescent="0.3">
      <c r="A34" s="196" t="s">
        <v>153</v>
      </c>
      <c r="B34" s="72" t="s">
        <v>116</v>
      </c>
      <c r="C34" s="91"/>
      <c r="D34" s="34"/>
      <c r="E34" s="5">
        <v>595</v>
      </c>
      <c r="F34" s="5" t="s">
        <v>7</v>
      </c>
      <c r="G34" s="5">
        <v>2014</v>
      </c>
      <c r="H34" s="5" t="s">
        <v>45</v>
      </c>
      <c r="I34" s="108"/>
    </row>
    <row r="35" spans="1:9" ht="18.75" x14ac:dyDescent="0.3">
      <c r="A35" s="194"/>
      <c r="B35" s="73" t="s">
        <v>117</v>
      </c>
      <c r="C35" s="92"/>
      <c r="D35" s="56"/>
      <c r="E35" s="5">
        <v>489</v>
      </c>
      <c r="F35" s="5" t="s">
        <v>4</v>
      </c>
      <c r="G35" s="5">
        <v>2013</v>
      </c>
      <c r="H35" s="5" t="s">
        <v>45</v>
      </c>
      <c r="I35" s="109"/>
    </row>
    <row r="36" spans="1:9" ht="18.75" x14ac:dyDescent="0.3">
      <c r="A36" s="194"/>
      <c r="B36" s="73" t="s">
        <v>118</v>
      </c>
      <c r="C36" s="92"/>
      <c r="D36" s="56"/>
      <c r="E36" s="5">
        <v>582</v>
      </c>
      <c r="F36" s="5" t="s">
        <v>208</v>
      </c>
      <c r="G36" s="5">
        <v>2013</v>
      </c>
      <c r="H36" s="5" t="s">
        <v>176</v>
      </c>
      <c r="I36" s="109"/>
    </row>
    <row r="37" spans="1:9" ht="19.5" thickBot="1" x14ac:dyDescent="0.35">
      <c r="A37" s="195"/>
      <c r="B37" s="83" t="s">
        <v>119</v>
      </c>
      <c r="C37" s="116"/>
      <c r="D37" s="90"/>
      <c r="E37" s="5">
        <v>581</v>
      </c>
      <c r="F37" s="5" t="s">
        <v>209</v>
      </c>
      <c r="G37" s="5">
        <v>2013</v>
      </c>
      <c r="H37" s="5" t="s">
        <v>176</v>
      </c>
      <c r="I37" s="115"/>
    </row>
    <row r="38" spans="1:9" ht="18.75" x14ac:dyDescent="0.3">
      <c r="A38" s="194" t="s">
        <v>154</v>
      </c>
      <c r="B38" s="78" t="s">
        <v>116</v>
      </c>
      <c r="C38" s="118"/>
      <c r="D38" s="89"/>
      <c r="E38" s="5">
        <v>490</v>
      </c>
      <c r="F38" s="5" t="s">
        <v>53</v>
      </c>
      <c r="G38" s="5">
        <v>2012</v>
      </c>
      <c r="H38" s="5" t="s">
        <v>48</v>
      </c>
      <c r="I38" s="114"/>
    </row>
    <row r="39" spans="1:9" ht="18.75" x14ac:dyDescent="0.3">
      <c r="A39" s="194"/>
      <c r="B39" s="73" t="s">
        <v>117</v>
      </c>
      <c r="C39" s="92"/>
      <c r="D39" s="56"/>
      <c r="E39" s="5">
        <v>577</v>
      </c>
      <c r="F39" s="5" t="s">
        <v>165</v>
      </c>
      <c r="G39" s="5">
        <v>2012</v>
      </c>
      <c r="H39" s="5"/>
      <c r="I39" s="109"/>
    </row>
    <row r="40" spans="1:9" ht="18.75" x14ac:dyDescent="0.3">
      <c r="A40" s="194"/>
      <c r="B40" s="73" t="s">
        <v>118</v>
      </c>
      <c r="C40" s="92"/>
      <c r="D40" s="56"/>
      <c r="E40" s="5">
        <v>573</v>
      </c>
      <c r="F40" s="5" t="s">
        <v>35</v>
      </c>
      <c r="G40" s="5">
        <v>2011</v>
      </c>
      <c r="H40" s="5" t="s">
        <v>47</v>
      </c>
      <c r="I40" s="109"/>
    </row>
    <row r="41" spans="1:9" ht="19.5" thickBot="1" x14ac:dyDescent="0.35">
      <c r="A41" s="194"/>
      <c r="B41" s="121" t="s">
        <v>119</v>
      </c>
      <c r="C41" s="122"/>
      <c r="D41" s="97"/>
      <c r="E41" s="5">
        <v>479</v>
      </c>
      <c r="F41" s="5" t="s">
        <v>204</v>
      </c>
      <c r="G41" s="5">
        <v>2011</v>
      </c>
      <c r="H41" s="5" t="s">
        <v>62</v>
      </c>
      <c r="I41" s="60"/>
    </row>
    <row r="42" spans="1:9" ht="18.75" x14ac:dyDescent="0.3">
      <c r="A42" s="185" t="s">
        <v>155</v>
      </c>
      <c r="B42" s="72" t="s">
        <v>116</v>
      </c>
      <c r="C42" s="91"/>
      <c r="D42" s="34"/>
      <c r="E42" s="5">
        <v>602</v>
      </c>
      <c r="F42" s="5" t="s">
        <v>49</v>
      </c>
      <c r="G42" s="5">
        <v>2010</v>
      </c>
      <c r="H42" s="5" t="s">
        <v>48</v>
      </c>
      <c r="I42" s="108"/>
    </row>
    <row r="43" spans="1:9" ht="18.75" x14ac:dyDescent="0.3">
      <c r="A43" s="186"/>
      <c r="B43" s="73" t="s">
        <v>117</v>
      </c>
      <c r="C43" s="92"/>
      <c r="D43" s="56"/>
      <c r="E43" s="5">
        <v>480</v>
      </c>
      <c r="F43" s="5" t="s">
        <v>203</v>
      </c>
      <c r="G43" s="5">
        <v>2010</v>
      </c>
      <c r="H43" s="5" t="s">
        <v>62</v>
      </c>
      <c r="I43" s="109"/>
    </row>
    <row r="44" spans="1:9" ht="18.75" x14ac:dyDescent="0.3">
      <c r="A44" s="186"/>
      <c r="B44" s="73" t="s">
        <v>118</v>
      </c>
      <c r="C44" s="122"/>
      <c r="D44" s="97"/>
      <c r="E44" s="5">
        <v>481</v>
      </c>
      <c r="F44" s="5" t="s">
        <v>205</v>
      </c>
      <c r="G44" s="5">
        <v>2010</v>
      </c>
      <c r="H44" s="5" t="s">
        <v>62</v>
      </c>
      <c r="I44" s="74"/>
    </row>
    <row r="45" spans="1:9" ht="19.5" thickBot="1" x14ac:dyDescent="0.35">
      <c r="A45" s="187"/>
      <c r="B45" s="83" t="s">
        <v>119</v>
      </c>
      <c r="C45" s="93"/>
      <c r="D45" s="97"/>
      <c r="E45" s="5">
        <v>598</v>
      </c>
      <c r="F45" s="5" t="s">
        <v>162</v>
      </c>
      <c r="G45" s="5">
        <v>2010</v>
      </c>
      <c r="H45" s="5" t="s">
        <v>48</v>
      </c>
      <c r="I45" s="59"/>
    </row>
    <row r="46" spans="1:9" ht="18.75" x14ac:dyDescent="0.3">
      <c r="A46" s="185" t="s">
        <v>173</v>
      </c>
      <c r="B46" s="72" t="s">
        <v>116</v>
      </c>
      <c r="C46" s="128"/>
      <c r="D46" s="144"/>
      <c r="E46" s="5">
        <v>586</v>
      </c>
      <c r="F46" s="5" t="s">
        <v>206</v>
      </c>
      <c r="G46" s="5">
        <v>2010</v>
      </c>
      <c r="H46" s="5" t="s">
        <v>176</v>
      </c>
      <c r="I46" s="99"/>
    </row>
    <row r="47" spans="1:9" ht="18.75" x14ac:dyDescent="0.3">
      <c r="A47" s="186"/>
      <c r="B47" s="73" t="s">
        <v>117</v>
      </c>
      <c r="C47" s="129"/>
      <c r="D47" s="145"/>
      <c r="E47" s="5">
        <v>585</v>
      </c>
      <c r="F47" s="5" t="s">
        <v>207</v>
      </c>
      <c r="G47" s="5">
        <v>2010</v>
      </c>
      <c r="H47" s="5" t="s">
        <v>176</v>
      </c>
      <c r="I47" s="74"/>
    </row>
    <row r="48" spans="1:9" ht="18.75" x14ac:dyDescent="0.3">
      <c r="A48" s="186"/>
      <c r="B48" s="73" t="s">
        <v>118</v>
      </c>
      <c r="C48" s="147"/>
      <c r="D48" s="145"/>
      <c r="E48" s="5">
        <v>574</v>
      </c>
      <c r="F48" s="151" t="s">
        <v>228</v>
      </c>
      <c r="G48" s="151">
        <v>2010</v>
      </c>
      <c r="H48" s="151" t="s">
        <v>48</v>
      </c>
      <c r="I48" s="74"/>
    </row>
    <row r="49" spans="1:9" ht="19.5" thickBot="1" x14ac:dyDescent="0.35">
      <c r="A49" s="187"/>
      <c r="B49" s="83" t="s">
        <v>119</v>
      </c>
      <c r="C49" s="107"/>
      <c r="D49" s="146"/>
      <c r="E49" s="5">
        <v>494</v>
      </c>
      <c r="F49" s="151" t="s">
        <v>238</v>
      </c>
      <c r="G49" s="151">
        <v>2013</v>
      </c>
      <c r="H49" s="151" t="s">
        <v>48</v>
      </c>
      <c r="I49" s="77"/>
    </row>
    <row r="50" spans="1:9" ht="18.75" x14ac:dyDescent="0.3">
      <c r="A50" s="42"/>
      <c r="B50" s="10"/>
      <c r="C50" s="10"/>
      <c r="D50" s="9"/>
      <c r="E50" s="5">
        <v>496</v>
      </c>
      <c r="F50" s="151" t="s">
        <v>239</v>
      </c>
      <c r="G50" s="151">
        <v>2011</v>
      </c>
      <c r="H50" s="151" t="s">
        <v>48</v>
      </c>
      <c r="I50" s="47"/>
    </row>
    <row r="51" spans="1:9" ht="18.75" x14ac:dyDescent="0.3">
      <c r="A51" s="42"/>
      <c r="B51" s="10"/>
      <c r="C51" s="10"/>
      <c r="D51" s="9"/>
      <c r="E51" s="5">
        <v>569</v>
      </c>
      <c r="F51" s="5" t="s">
        <v>244</v>
      </c>
      <c r="G51" s="5">
        <v>2011</v>
      </c>
      <c r="H51" s="5"/>
      <c r="I51" s="47"/>
    </row>
    <row r="52" spans="1:9" ht="18.75" x14ac:dyDescent="0.3">
      <c r="A52" s="42"/>
      <c r="B52" s="10"/>
      <c r="C52" s="10"/>
      <c r="D52" s="9"/>
      <c r="E52" s="9"/>
      <c r="F52" s="9"/>
      <c r="G52" s="9"/>
      <c r="H52" s="9"/>
      <c r="I52" s="47"/>
    </row>
    <row r="53" spans="1:9" x14ac:dyDescent="0.25">
      <c r="D53" s="5"/>
      <c r="E53" s="5"/>
      <c r="F53" s="5"/>
      <c r="G53" s="5"/>
      <c r="H53" s="5"/>
    </row>
    <row r="54" spans="1:9" ht="19.5" thickBot="1" x14ac:dyDescent="0.35">
      <c r="B54" s="201" t="s">
        <v>150</v>
      </c>
      <c r="C54" s="201"/>
      <c r="F54" s="10"/>
      <c r="G54" s="10"/>
      <c r="H54" s="10"/>
      <c r="I54" s="10"/>
    </row>
    <row r="55" spans="1:9" ht="19.5" thickBot="1" x14ac:dyDescent="0.35">
      <c r="A55" s="37"/>
      <c r="B55" s="81" t="s">
        <v>131</v>
      </c>
      <c r="C55" s="95" t="s">
        <v>172</v>
      </c>
      <c r="D55" s="94" t="s">
        <v>131</v>
      </c>
      <c r="E55" s="64" t="s">
        <v>112</v>
      </c>
      <c r="F55" s="64" t="s">
        <v>113</v>
      </c>
      <c r="G55" s="82" t="s">
        <v>114</v>
      </c>
      <c r="H55" s="111" t="s">
        <v>135</v>
      </c>
      <c r="I55" s="113" t="s">
        <v>133</v>
      </c>
    </row>
    <row r="56" spans="1:9" ht="18.75" x14ac:dyDescent="0.3">
      <c r="A56" s="196" t="s">
        <v>152</v>
      </c>
      <c r="B56" s="72" t="s">
        <v>116</v>
      </c>
      <c r="C56" s="91"/>
      <c r="D56" s="34"/>
      <c r="E56" s="5">
        <v>482</v>
      </c>
      <c r="F56" s="5" t="s">
        <v>220</v>
      </c>
      <c r="G56" s="5">
        <v>2009</v>
      </c>
      <c r="H56" s="5" t="s">
        <v>62</v>
      </c>
      <c r="I56" s="108"/>
    </row>
    <row r="57" spans="1:9" ht="18.75" x14ac:dyDescent="0.3">
      <c r="A57" s="194"/>
      <c r="B57" s="73" t="s">
        <v>117</v>
      </c>
      <c r="C57" s="92"/>
      <c r="D57" s="56"/>
      <c r="E57" s="5">
        <v>483</v>
      </c>
      <c r="F57" s="5" t="s">
        <v>222</v>
      </c>
      <c r="G57" s="5">
        <v>2009</v>
      </c>
      <c r="H57" s="5" t="s">
        <v>62</v>
      </c>
      <c r="I57" s="109"/>
    </row>
    <row r="58" spans="1:9" ht="18.75" x14ac:dyDescent="0.3">
      <c r="A58" s="194"/>
      <c r="B58" s="73" t="s">
        <v>118</v>
      </c>
      <c r="C58" s="92"/>
      <c r="D58" s="56"/>
      <c r="E58" s="5">
        <v>579</v>
      </c>
      <c r="F58" s="5" t="s">
        <v>160</v>
      </c>
      <c r="G58" s="5">
        <v>2009</v>
      </c>
      <c r="H58" s="5" t="s">
        <v>159</v>
      </c>
      <c r="I58" s="109"/>
    </row>
    <row r="59" spans="1:9" ht="19.5" thickBot="1" x14ac:dyDescent="0.35">
      <c r="A59" s="195"/>
      <c r="B59" s="83" t="s">
        <v>119</v>
      </c>
      <c r="C59" s="116"/>
      <c r="D59" s="90"/>
      <c r="E59" s="5">
        <v>590</v>
      </c>
      <c r="F59" s="25" t="s">
        <v>223</v>
      </c>
      <c r="G59" s="25">
        <v>2009</v>
      </c>
      <c r="H59" s="25" t="s">
        <v>176</v>
      </c>
      <c r="I59" s="115"/>
    </row>
    <row r="60" spans="1:9" ht="18.75" x14ac:dyDescent="0.3">
      <c r="A60" s="194" t="s">
        <v>153</v>
      </c>
      <c r="B60" s="78" t="s">
        <v>116</v>
      </c>
      <c r="C60" s="118"/>
      <c r="D60" s="89"/>
      <c r="E60" s="5">
        <v>484</v>
      </c>
      <c r="F60" s="5" t="s">
        <v>219</v>
      </c>
      <c r="G60" s="5">
        <v>2008</v>
      </c>
      <c r="H60" s="5" t="s">
        <v>62</v>
      </c>
      <c r="I60" s="114"/>
    </row>
    <row r="61" spans="1:9" ht="18.75" x14ac:dyDescent="0.3">
      <c r="A61" s="194"/>
      <c r="B61" s="73" t="s">
        <v>117</v>
      </c>
      <c r="C61" s="92"/>
      <c r="D61" s="56"/>
      <c r="E61" s="5">
        <v>485</v>
      </c>
      <c r="F61" s="5" t="s">
        <v>221</v>
      </c>
      <c r="G61" s="5">
        <v>2008</v>
      </c>
      <c r="H61" s="5" t="s">
        <v>62</v>
      </c>
      <c r="I61" s="109"/>
    </row>
    <row r="62" spans="1:9" ht="18.75" x14ac:dyDescent="0.3">
      <c r="A62" s="194"/>
      <c r="B62" s="73" t="s">
        <v>118</v>
      </c>
      <c r="C62" s="92"/>
      <c r="D62" s="102"/>
      <c r="E62" s="5">
        <v>475</v>
      </c>
      <c r="F62" s="5" t="s">
        <v>234</v>
      </c>
      <c r="G62" s="5">
        <v>2009</v>
      </c>
      <c r="H62" s="5" t="s">
        <v>48</v>
      </c>
      <c r="I62" s="133"/>
    </row>
    <row r="63" spans="1:9" ht="19.5" thickBot="1" x14ac:dyDescent="0.35">
      <c r="A63" s="195"/>
      <c r="B63" s="83" t="s">
        <v>119</v>
      </c>
      <c r="C63" s="116"/>
      <c r="D63" s="117"/>
      <c r="E63" s="5">
        <v>499</v>
      </c>
      <c r="F63" s="5" t="s">
        <v>235</v>
      </c>
      <c r="G63" s="5">
        <v>2009</v>
      </c>
      <c r="H63" s="5" t="s">
        <v>48</v>
      </c>
      <c r="I63" s="115"/>
    </row>
    <row r="64" spans="1:9" ht="18.75" x14ac:dyDescent="0.3">
      <c r="A64" s="194" t="s">
        <v>153</v>
      </c>
      <c r="B64" s="78" t="s">
        <v>116</v>
      </c>
      <c r="C64" s="118"/>
      <c r="D64" s="89"/>
      <c r="E64" s="5">
        <v>491</v>
      </c>
      <c r="F64" s="5" t="s">
        <v>12</v>
      </c>
      <c r="G64" s="5">
        <v>2008</v>
      </c>
      <c r="H64" s="5" t="s">
        <v>48</v>
      </c>
      <c r="I64" s="47"/>
    </row>
    <row r="65" spans="1:9" ht="18.75" x14ac:dyDescent="0.25">
      <c r="A65" s="194"/>
      <c r="B65" s="73" t="s">
        <v>117</v>
      </c>
      <c r="C65" s="92"/>
      <c r="D65" s="56"/>
      <c r="E65" s="12"/>
      <c r="F65" s="5"/>
      <c r="G65" s="5"/>
      <c r="H65" s="5"/>
    </row>
    <row r="66" spans="1:9" ht="18.75" x14ac:dyDescent="0.25">
      <c r="A66" s="194"/>
      <c r="B66" s="73" t="s">
        <v>118</v>
      </c>
      <c r="C66" s="92"/>
      <c r="D66" s="102"/>
      <c r="E66" s="13"/>
      <c r="F66" s="5"/>
      <c r="G66" s="5"/>
      <c r="H66" s="5"/>
    </row>
    <row r="67" spans="1:9" ht="19.5" thickBot="1" x14ac:dyDescent="0.3">
      <c r="A67" s="195"/>
      <c r="B67" s="83" t="s">
        <v>119</v>
      </c>
      <c r="C67" s="116"/>
      <c r="D67" s="117"/>
      <c r="E67" s="76"/>
      <c r="F67" s="5"/>
      <c r="G67" s="5"/>
      <c r="H67" s="5"/>
    </row>
    <row r="68" spans="1:9" ht="19.5" thickBot="1" x14ac:dyDescent="0.35">
      <c r="B68" s="198" t="s">
        <v>149</v>
      </c>
      <c r="C68" s="198"/>
    </row>
    <row r="69" spans="1:9" ht="19.5" thickBot="1" x14ac:dyDescent="0.35">
      <c r="A69" s="37"/>
      <c r="B69" s="39" t="s">
        <v>131</v>
      </c>
      <c r="C69" s="96" t="s">
        <v>172</v>
      </c>
      <c r="D69" s="19" t="s">
        <v>131</v>
      </c>
      <c r="E69" s="18" t="s">
        <v>112</v>
      </c>
      <c r="F69" s="48" t="s">
        <v>113</v>
      </c>
      <c r="G69" s="49" t="s">
        <v>114</v>
      </c>
      <c r="H69" s="50" t="s">
        <v>135</v>
      </c>
      <c r="I69" s="62" t="s">
        <v>133</v>
      </c>
    </row>
    <row r="70" spans="1:9" ht="18.75" x14ac:dyDescent="0.3">
      <c r="A70" s="196" t="s">
        <v>152</v>
      </c>
      <c r="B70" s="72" t="s">
        <v>116</v>
      </c>
      <c r="C70" s="91"/>
      <c r="D70" s="34"/>
      <c r="E70" s="5">
        <v>476</v>
      </c>
      <c r="F70" s="25" t="s">
        <v>213</v>
      </c>
      <c r="G70" s="5">
        <v>2009</v>
      </c>
      <c r="H70" s="5" t="s">
        <v>62</v>
      </c>
      <c r="I70" s="108"/>
    </row>
    <row r="71" spans="1:9" ht="18.75" x14ac:dyDescent="0.3">
      <c r="A71" s="194"/>
      <c r="B71" s="73" t="s">
        <v>117</v>
      </c>
      <c r="C71" s="92"/>
      <c r="D71" s="56"/>
      <c r="E71" s="5">
        <v>477</v>
      </c>
      <c r="F71" s="25" t="s">
        <v>214</v>
      </c>
      <c r="G71" s="5">
        <v>2009</v>
      </c>
      <c r="H71" s="5" t="s">
        <v>62</v>
      </c>
      <c r="I71" s="109"/>
    </row>
    <row r="72" spans="1:9" ht="18.75" x14ac:dyDescent="0.3">
      <c r="A72" s="194"/>
      <c r="B72" s="73" t="s">
        <v>118</v>
      </c>
      <c r="C72" s="92"/>
      <c r="D72" s="56"/>
      <c r="E72" s="5">
        <v>492</v>
      </c>
      <c r="F72" s="5" t="s">
        <v>13</v>
      </c>
      <c r="G72" s="5">
        <v>2009</v>
      </c>
      <c r="H72" s="5" t="s">
        <v>48</v>
      </c>
      <c r="I72" s="109"/>
    </row>
    <row r="73" spans="1:9" ht="19.5" thickBot="1" x14ac:dyDescent="0.35">
      <c r="A73" s="195"/>
      <c r="B73" s="83" t="s">
        <v>119</v>
      </c>
      <c r="C73" s="116"/>
      <c r="D73" s="90"/>
      <c r="E73" s="5"/>
      <c r="F73" s="5" t="s">
        <v>17</v>
      </c>
      <c r="G73" s="5">
        <v>2009</v>
      </c>
      <c r="H73" s="5" t="s">
        <v>48</v>
      </c>
      <c r="I73" s="115"/>
    </row>
    <row r="74" spans="1:9" ht="18.75" x14ac:dyDescent="0.3">
      <c r="A74" s="196" t="s">
        <v>153</v>
      </c>
      <c r="B74" s="72" t="s">
        <v>116</v>
      </c>
      <c r="C74" s="91"/>
      <c r="D74" s="34"/>
      <c r="E74" s="5"/>
      <c r="F74" s="5" t="s">
        <v>75</v>
      </c>
      <c r="G74" s="5">
        <v>2009</v>
      </c>
      <c r="H74" s="5" t="s">
        <v>48</v>
      </c>
      <c r="I74" s="108"/>
    </row>
    <row r="75" spans="1:9" ht="18.75" x14ac:dyDescent="0.3">
      <c r="A75" s="194"/>
      <c r="B75" s="73" t="s">
        <v>117</v>
      </c>
      <c r="C75" s="92"/>
      <c r="D75" s="56"/>
      <c r="E75" s="5">
        <v>589</v>
      </c>
      <c r="F75" s="5" t="s">
        <v>216</v>
      </c>
      <c r="G75" s="5">
        <v>2009</v>
      </c>
      <c r="H75" s="5" t="s">
        <v>176</v>
      </c>
      <c r="I75" s="109"/>
    </row>
    <row r="76" spans="1:9" ht="18.75" x14ac:dyDescent="0.3">
      <c r="A76" s="194"/>
      <c r="B76" s="73" t="s">
        <v>118</v>
      </c>
      <c r="C76" s="92"/>
      <c r="D76" s="56"/>
      <c r="E76" s="5">
        <v>588</v>
      </c>
      <c r="F76" s="5" t="s">
        <v>217</v>
      </c>
      <c r="G76" s="5">
        <v>2009</v>
      </c>
      <c r="H76" s="5" t="s">
        <v>176</v>
      </c>
      <c r="I76" s="109"/>
    </row>
    <row r="77" spans="1:9" ht="19.5" thickBot="1" x14ac:dyDescent="0.35">
      <c r="A77" s="195"/>
      <c r="B77" s="83" t="s">
        <v>119</v>
      </c>
      <c r="C77" s="116"/>
      <c r="D77" s="90"/>
      <c r="E77" s="5">
        <v>587</v>
      </c>
      <c r="F77" s="5" t="s">
        <v>218</v>
      </c>
      <c r="G77" s="5">
        <v>2009</v>
      </c>
      <c r="H77" s="5" t="s">
        <v>176</v>
      </c>
      <c r="I77" s="115"/>
    </row>
    <row r="78" spans="1:9" ht="18.75" x14ac:dyDescent="0.3">
      <c r="A78" s="194" t="s">
        <v>154</v>
      </c>
      <c r="B78" s="78" t="s">
        <v>116</v>
      </c>
      <c r="C78" s="118"/>
      <c r="D78" s="89"/>
      <c r="E78" s="5">
        <v>478</v>
      </c>
      <c r="F78" s="25" t="s">
        <v>215</v>
      </c>
      <c r="G78" s="5">
        <v>2008</v>
      </c>
      <c r="H78" s="5" t="s">
        <v>62</v>
      </c>
      <c r="I78" s="114"/>
    </row>
    <row r="79" spans="1:9" ht="18.75" x14ac:dyDescent="0.3">
      <c r="A79" s="194"/>
      <c r="B79" s="73" t="s">
        <v>117</v>
      </c>
      <c r="C79" s="92"/>
      <c r="D79" s="56"/>
      <c r="E79" s="5"/>
      <c r="F79" s="5" t="s">
        <v>76</v>
      </c>
      <c r="G79" s="5">
        <v>2008</v>
      </c>
      <c r="H79" s="5" t="s">
        <v>48</v>
      </c>
      <c r="I79" s="109"/>
    </row>
    <row r="80" spans="1:9" ht="18.75" x14ac:dyDescent="0.3">
      <c r="A80" s="194"/>
      <c r="B80" s="73" t="s">
        <v>118</v>
      </c>
      <c r="C80" s="92"/>
      <c r="D80" s="56"/>
      <c r="E80" s="5">
        <v>495</v>
      </c>
      <c r="F80" s="5" t="s">
        <v>77</v>
      </c>
      <c r="G80" s="5">
        <v>2008</v>
      </c>
      <c r="H80" s="5" t="s">
        <v>48</v>
      </c>
      <c r="I80" s="109"/>
    </row>
    <row r="81" spans="1:9" ht="19.5" thickBot="1" x14ac:dyDescent="0.35">
      <c r="A81" s="195"/>
      <c r="B81" s="83" t="s">
        <v>119</v>
      </c>
      <c r="C81" s="116"/>
      <c r="D81" s="97"/>
      <c r="F81" s="5" t="s">
        <v>78</v>
      </c>
      <c r="G81" s="5">
        <v>2008</v>
      </c>
      <c r="H81" s="5" t="s">
        <v>48</v>
      </c>
      <c r="I81" s="60"/>
    </row>
    <row r="82" spans="1:9" ht="18.75" x14ac:dyDescent="0.3">
      <c r="A82" s="194" t="s">
        <v>155</v>
      </c>
      <c r="B82" s="78" t="s">
        <v>116</v>
      </c>
      <c r="C82" s="143"/>
      <c r="D82" s="144"/>
      <c r="E82" s="5">
        <v>594</v>
      </c>
      <c r="F82" s="5" t="s">
        <v>242</v>
      </c>
      <c r="G82" s="5">
        <v>2008</v>
      </c>
      <c r="H82" s="5" t="s">
        <v>48</v>
      </c>
      <c r="I82" s="99"/>
    </row>
    <row r="83" spans="1:9" ht="18.75" x14ac:dyDescent="0.3">
      <c r="A83" s="194"/>
      <c r="B83" s="73" t="s">
        <v>117</v>
      </c>
      <c r="C83" s="129"/>
      <c r="D83" s="145"/>
      <c r="F83" s="5" t="s">
        <v>80</v>
      </c>
      <c r="G83" s="5">
        <v>2008</v>
      </c>
      <c r="H83" s="5" t="s">
        <v>48</v>
      </c>
      <c r="I83" s="74"/>
    </row>
    <row r="84" spans="1:9" ht="18.75" x14ac:dyDescent="0.3">
      <c r="A84" s="194"/>
      <c r="B84" s="73" t="s">
        <v>118</v>
      </c>
      <c r="C84" s="129"/>
      <c r="D84" s="145"/>
      <c r="E84" s="5">
        <v>576</v>
      </c>
      <c r="F84" s="5" t="s">
        <v>164</v>
      </c>
      <c r="G84" s="5">
        <v>2008</v>
      </c>
      <c r="H84" s="5" t="s">
        <v>48</v>
      </c>
      <c r="I84" s="74"/>
    </row>
    <row r="85" spans="1:9" ht="19.5" thickBot="1" x14ac:dyDescent="0.35">
      <c r="A85" s="195"/>
      <c r="B85" s="83" t="s">
        <v>119</v>
      </c>
      <c r="C85" s="130"/>
      <c r="D85" s="146"/>
      <c r="E85" s="76"/>
      <c r="F85" s="76"/>
      <c r="G85" s="76"/>
      <c r="H85" s="76"/>
      <c r="I85" s="77"/>
    </row>
    <row r="86" spans="1:9" ht="15.75" x14ac:dyDescent="0.25">
      <c r="A86" s="29"/>
      <c r="D86" s="10"/>
      <c r="E86" s="10"/>
      <c r="F86" s="10"/>
      <c r="G86" s="10"/>
      <c r="H86" s="11"/>
      <c r="I86" s="20"/>
    </row>
    <row r="87" spans="1:9" ht="19.5" thickBot="1" x14ac:dyDescent="0.35">
      <c r="A87" s="29"/>
      <c r="B87" s="193" t="s">
        <v>151</v>
      </c>
      <c r="C87" s="193"/>
    </row>
    <row r="88" spans="1:9" ht="19.5" thickBot="1" x14ac:dyDescent="0.35">
      <c r="A88" s="37"/>
      <c r="B88" s="39" t="s">
        <v>131</v>
      </c>
      <c r="C88" s="96" t="s">
        <v>172</v>
      </c>
      <c r="D88" s="19" t="s">
        <v>131</v>
      </c>
      <c r="E88" s="18" t="s">
        <v>112</v>
      </c>
      <c r="F88" s="48" t="s">
        <v>113</v>
      </c>
      <c r="G88" s="49" t="s">
        <v>114</v>
      </c>
      <c r="H88" s="50" t="s">
        <v>135</v>
      </c>
      <c r="I88" s="62" t="s">
        <v>133</v>
      </c>
    </row>
    <row r="89" spans="1:9" ht="18.75" x14ac:dyDescent="0.3">
      <c r="A89" s="41" t="s">
        <v>152</v>
      </c>
      <c r="B89" s="72" t="s">
        <v>116</v>
      </c>
      <c r="C89" s="91"/>
      <c r="D89" s="101"/>
      <c r="E89" s="5">
        <v>486</v>
      </c>
      <c r="F89" s="8" t="s">
        <v>224</v>
      </c>
      <c r="G89" s="5">
        <v>2007</v>
      </c>
      <c r="H89" s="5" t="s">
        <v>62</v>
      </c>
      <c r="I89" s="108"/>
    </row>
    <row r="90" spans="1:9" ht="18.75" x14ac:dyDescent="0.3">
      <c r="A90" s="36"/>
      <c r="B90" s="73" t="s">
        <v>117</v>
      </c>
      <c r="C90" s="92"/>
      <c r="D90" s="102"/>
      <c r="E90" s="5">
        <v>487</v>
      </c>
      <c r="F90" s="5" t="s">
        <v>225</v>
      </c>
      <c r="G90" s="5">
        <v>2007</v>
      </c>
      <c r="H90" s="5" t="s">
        <v>62</v>
      </c>
      <c r="I90" s="109"/>
    </row>
    <row r="91" spans="1:9" ht="18.75" x14ac:dyDescent="0.3">
      <c r="A91" s="36"/>
      <c r="B91" s="73" t="s">
        <v>118</v>
      </c>
      <c r="C91" s="92"/>
      <c r="D91" s="102"/>
      <c r="E91" s="5">
        <v>488</v>
      </c>
      <c r="F91" s="8" t="s">
        <v>226</v>
      </c>
      <c r="G91" s="5">
        <v>2007</v>
      </c>
      <c r="H91" s="5" t="s">
        <v>62</v>
      </c>
      <c r="I91" s="109"/>
    </row>
    <row r="92" spans="1:9" ht="19.5" thickBot="1" x14ac:dyDescent="0.35">
      <c r="A92" s="43"/>
      <c r="B92" s="83" t="s">
        <v>119</v>
      </c>
      <c r="C92" s="116"/>
      <c r="D92" s="103"/>
      <c r="E92" s="5"/>
      <c r="F92" s="5" t="s">
        <v>142</v>
      </c>
      <c r="G92" s="5">
        <v>2007</v>
      </c>
      <c r="H92" s="5" t="s">
        <v>48</v>
      </c>
      <c r="I92" s="115"/>
    </row>
    <row r="93" spans="1:9" ht="18.75" x14ac:dyDescent="0.3">
      <c r="A93" s="196" t="s">
        <v>153</v>
      </c>
      <c r="B93" s="72" t="s">
        <v>116</v>
      </c>
      <c r="C93" s="91"/>
      <c r="D93" s="101"/>
      <c r="E93" s="5"/>
      <c r="F93" s="5" t="s">
        <v>40</v>
      </c>
      <c r="G93" s="5">
        <v>2007</v>
      </c>
      <c r="H93" s="5" t="s">
        <v>48</v>
      </c>
      <c r="I93" s="108"/>
    </row>
    <row r="94" spans="1:9" ht="18.75" x14ac:dyDescent="0.3">
      <c r="A94" s="194"/>
      <c r="B94" s="73" t="s">
        <v>117</v>
      </c>
      <c r="C94" s="92"/>
      <c r="D94" s="102"/>
      <c r="E94" s="5"/>
      <c r="F94" s="5" t="s">
        <v>81</v>
      </c>
      <c r="G94" s="5">
        <v>2006</v>
      </c>
      <c r="H94" s="5" t="s">
        <v>48</v>
      </c>
      <c r="I94" s="109"/>
    </row>
    <row r="95" spans="1:9" ht="18.75" x14ac:dyDescent="0.3">
      <c r="A95" s="194"/>
      <c r="B95" s="73" t="s">
        <v>118</v>
      </c>
      <c r="C95" s="92"/>
      <c r="D95" s="102"/>
      <c r="E95" s="5"/>
      <c r="F95" s="5" t="s">
        <v>82</v>
      </c>
      <c r="G95" s="5">
        <v>2006</v>
      </c>
      <c r="H95" s="5" t="s">
        <v>48</v>
      </c>
      <c r="I95" s="109"/>
    </row>
    <row r="96" spans="1:9" ht="19.5" thickBot="1" x14ac:dyDescent="0.35">
      <c r="A96" s="195"/>
      <c r="B96" s="83" t="s">
        <v>119</v>
      </c>
      <c r="C96" s="116"/>
      <c r="D96" s="103"/>
      <c r="E96" s="5"/>
      <c r="F96" s="5" t="s">
        <v>83</v>
      </c>
      <c r="G96" s="5">
        <v>2006</v>
      </c>
      <c r="H96" s="5" t="s">
        <v>48</v>
      </c>
      <c r="I96" s="115"/>
    </row>
    <row r="97" spans="1:9" ht="18.75" x14ac:dyDescent="0.3">
      <c r="A97" s="194" t="s">
        <v>154</v>
      </c>
      <c r="B97" s="78" t="s">
        <v>116</v>
      </c>
      <c r="C97" s="118"/>
      <c r="D97" s="69"/>
      <c r="E97" s="5"/>
      <c r="F97" s="5" t="s">
        <v>227</v>
      </c>
      <c r="G97" s="5">
        <v>2006</v>
      </c>
      <c r="H97" s="5" t="s">
        <v>48</v>
      </c>
      <c r="I97" s="114"/>
    </row>
    <row r="98" spans="1:9" ht="18.75" x14ac:dyDescent="0.3">
      <c r="A98" s="194"/>
      <c r="B98" s="73" t="s">
        <v>117</v>
      </c>
      <c r="C98" s="92"/>
      <c r="D98" s="102"/>
      <c r="E98" s="5"/>
      <c r="F98" s="5" t="s">
        <v>85</v>
      </c>
      <c r="G98" s="5">
        <v>2006</v>
      </c>
      <c r="H98" s="5" t="s">
        <v>48</v>
      </c>
      <c r="I98" s="109"/>
    </row>
    <row r="99" spans="1:9" ht="18.75" x14ac:dyDescent="0.3">
      <c r="A99" s="194"/>
      <c r="B99" s="73" t="s">
        <v>118</v>
      </c>
      <c r="C99" s="92"/>
      <c r="D99" s="102"/>
      <c r="E99" s="5"/>
      <c r="F99" s="5" t="s">
        <v>86</v>
      </c>
      <c r="G99" s="5">
        <v>2006</v>
      </c>
      <c r="H99" s="5" t="s">
        <v>48</v>
      </c>
      <c r="I99" s="109"/>
    </row>
    <row r="100" spans="1:9" ht="19.5" thickBot="1" x14ac:dyDescent="0.35">
      <c r="A100" s="195"/>
      <c r="B100" s="83" t="s">
        <v>119</v>
      </c>
      <c r="C100" s="116"/>
      <c r="D100" s="103"/>
      <c r="E100" s="5">
        <v>578</v>
      </c>
      <c r="F100" s="5" t="s">
        <v>243</v>
      </c>
      <c r="G100" s="5">
        <v>2006</v>
      </c>
      <c r="H100" s="5" t="s">
        <v>48</v>
      </c>
      <c r="I100" s="115"/>
    </row>
  </sheetData>
  <sortState xmlns:xlrd2="http://schemas.microsoft.com/office/spreadsheetml/2017/richdata2" ref="F6:H16">
    <sortCondition descending="1" ref="G6:G16"/>
  </sortState>
  <mergeCells count="23">
    <mergeCell ref="A93:A96"/>
    <mergeCell ref="A34:A37"/>
    <mergeCell ref="A38:A41"/>
    <mergeCell ref="A42:A45"/>
    <mergeCell ref="B54:C54"/>
    <mergeCell ref="A56:A59"/>
    <mergeCell ref="A60:A63"/>
    <mergeCell ref="A97:A100"/>
    <mergeCell ref="A14:A17"/>
    <mergeCell ref="A82:A85"/>
    <mergeCell ref="A46:A49"/>
    <mergeCell ref="A2:I3"/>
    <mergeCell ref="B68:C68"/>
    <mergeCell ref="A70:A73"/>
    <mergeCell ref="A74:A77"/>
    <mergeCell ref="A78:A81"/>
    <mergeCell ref="B4:C4"/>
    <mergeCell ref="A6:A9"/>
    <mergeCell ref="A10:A13"/>
    <mergeCell ref="B28:C28"/>
    <mergeCell ref="A30:A33"/>
    <mergeCell ref="A64:A67"/>
    <mergeCell ref="B87:C87"/>
  </mergeCells>
  <phoneticPr fontId="5" type="noConversion"/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/>
  <dimension ref="A2:H91"/>
  <sheetViews>
    <sheetView workbookViewId="0">
      <selection activeCell="L47" sqref="L47"/>
    </sheetView>
  </sheetViews>
  <sheetFormatPr defaultRowHeight="15" x14ac:dyDescent="0.25"/>
  <cols>
    <col min="3" max="3" width="23" customWidth="1"/>
    <col min="4" max="4" width="13.140625" customWidth="1"/>
    <col min="5" max="5" width="22.140625" customWidth="1"/>
    <col min="6" max="6" width="18.28515625" customWidth="1"/>
    <col min="7" max="7" width="17.42578125" customWidth="1"/>
    <col min="8" max="8" width="17.28515625" customWidth="1"/>
  </cols>
  <sheetData>
    <row r="2" spans="1:8" ht="16.5" thickBot="1" x14ac:dyDescent="0.3">
      <c r="A2" s="202" t="s">
        <v>147</v>
      </c>
      <c r="B2" s="202"/>
      <c r="C2" s="5"/>
      <c r="D2" s="5"/>
      <c r="E2" s="5"/>
      <c r="G2" s="5"/>
    </row>
    <row r="3" spans="1:8" ht="16.5" thickBot="1" x14ac:dyDescent="0.3">
      <c r="A3" s="65" t="s">
        <v>131</v>
      </c>
      <c r="B3" s="66" t="s">
        <v>112</v>
      </c>
      <c r="C3" s="66" t="s">
        <v>113</v>
      </c>
      <c r="D3" s="66" t="s">
        <v>114</v>
      </c>
      <c r="E3" s="66" t="s">
        <v>135</v>
      </c>
      <c r="F3" s="66" t="s">
        <v>144</v>
      </c>
      <c r="G3" s="66" t="s">
        <v>145</v>
      </c>
      <c r="H3" s="67" t="s">
        <v>146</v>
      </c>
    </row>
    <row r="4" spans="1:8" x14ac:dyDescent="0.25">
      <c r="A4" s="68"/>
      <c r="B4" s="5">
        <v>601</v>
      </c>
      <c r="C4" s="68" t="s">
        <v>156</v>
      </c>
      <c r="D4" s="68">
        <v>2016</v>
      </c>
      <c r="E4" s="68" t="s">
        <v>48</v>
      </c>
      <c r="F4" s="53"/>
      <c r="G4" s="53"/>
      <c r="H4" s="53"/>
    </row>
    <row r="5" spans="1:8" x14ac:dyDescent="0.25">
      <c r="A5" s="12"/>
      <c r="B5" s="5">
        <v>497</v>
      </c>
      <c r="C5" s="12" t="s">
        <v>51</v>
      </c>
      <c r="D5" s="12">
        <v>2015</v>
      </c>
      <c r="E5" s="12" t="s">
        <v>45</v>
      </c>
      <c r="F5" s="13"/>
      <c r="G5" s="13"/>
      <c r="H5" s="13"/>
    </row>
    <row r="6" spans="1:8" x14ac:dyDescent="0.25">
      <c r="A6" s="12"/>
      <c r="B6" s="5">
        <v>591</v>
      </c>
      <c r="C6" s="12" t="s">
        <v>52</v>
      </c>
      <c r="D6" s="12">
        <v>2015</v>
      </c>
      <c r="E6" s="12" t="s">
        <v>48</v>
      </c>
      <c r="F6" s="13"/>
      <c r="G6" s="13"/>
      <c r="H6" s="13"/>
    </row>
    <row r="7" spans="1:8" x14ac:dyDescent="0.25">
      <c r="A7" s="12"/>
      <c r="B7" s="5">
        <v>572</v>
      </c>
      <c r="C7" s="12" t="s">
        <v>88</v>
      </c>
      <c r="D7" s="12">
        <v>2015</v>
      </c>
      <c r="E7" s="12" t="s">
        <v>89</v>
      </c>
      <c r="F7" s="13"/>
      <c r="G7" s="13"/>
      <c r="H7" s="13"/>
    </row>
    <row r="8" spans="1:8" x14ac:dyDescent="0.25">
      <c r="A8" s="12"/>
      <c r="B8" s="5">
        <v>595</v>
      </c>
      <c r="C8" s="12" t="s">
        <v>7</v>
      </c>
      <c r="D8" s="12">
        <v>2014</v>
      </c>
      <c r="E8" s="12" t="s">
        <v>45</v>
      </c>
      <c r="F8" s="13"/>
      <c r="G8" s="13"/>
      <c r="H8" s="13"/>
    </row>
    <row r="9" spans="1:8" x14ac:dyDescent="0.25">
      <c r="A9" s="12"/>
      <c r="B9" s="5">
        <v>489</v>
      </c>
      <c r="C9" s="12" t="s">
        <v>4</v>
      </c>
      <c r="D9" s="12">
        <v>2013</v>
      </c>
      <c r="E9" s="12" t="s">
        <v>45</v>
      </c>
      <c r="F9" s="13"/>
      <c r="G9" s="13"/>
      <c r="H9" s="13"/>
    </row>
    <row r="10" spans="1:8" x14ac:dyDescent="0.25">
      <c r="A10" s="12"/>
      <c r="B10" s="5">
        <v>582</v>
      </c>
      <c r="C10" s="12" t="s">
        <v>233</v>
      </c>
      <c r="D10" s="12">
        <v>2013</v>
      </c>
      <c r="E10" s="12" t="s">
        <v>176</v>
      </c>
      <c r="F10" s="13"/>
      <c r="G10" s="13"/>
      <c r="H10" s="13"/>
    </row>
    <row r="11" spans="1:8" x14ac:dyDescent="0.25">
      <c r="A11" s="12"/>
      <c r="B11" s="5">
        <v>581</v>
      </c>
      <c r="C11" s="12" t="s">
        <v>232</v>
      </c>
      <c r="D11" s="12">
        <v>2013</v>
      </c>
      <c r="E11" s="12" t="s">
        <v>176</v>
      </c>
      <c r="F11" s="13"/>
      <c r="G11" s="13"/>
      <c r="H11" s="13"/>
    </row>
    <row r="12" spans="1:8" x14ac:dyDescent="0.25">
      <c r="A12" s="12"/>
      <c r="B12" s="5">
        <v>490</v>
      </c>
      <c r="C12" s="12" t="s">
        <v>53</v>
      </c>
      <c r="D12" s="12">
        <v>2012</v>
      </c>
      <c r="E12" s="12" t="s">
        <v>48</v>
      </c>
      <c r="F12" s="13"/>
      <c r="G12" s="13"/>
      <c r="H12" s="13"/>
    </row>
    <row r="13" spans="1:8" x14ac:dyDescent="0.25">
      <c r="A13" s="12"/>
      <c r="B13" s="5">
        <v>577</v>
      </c>
      <c r="C13" s="12" t="s">
        <v>165</v>
      </c>
      <c r="D13" s="12">
        <v>2012</v>
      </c>
      <c r="E13" s="12"/>
      <c r="F13" s="13"/>
      <c r="G13" s="13"/>
      <c r="H13" s="13"/>
    </row>
    <row r="14" spans="1:8" x14ac:dyDescent="0.25">
      <c r="A14" s="12"/>
      <c r="B14" s="5">
        <v>573</v>
      </c>
      <c r="C14" s="12" t="s">
        <v>35</v>
      </c>
      <c r="D14" s="12">
        <v>2011</v>
      </c>
      <c r="E14" s="12" t="s">
        <v>47</v>
      </c>
      <c r="F14" s="13"/>
      <c r="G14" s="13"/>
      <c r="H14" s="13"/>
    </row>
    <row r="15" spans="1:8" x14ac:dyDescent="0.25">
      <c r="A15" s="12"/>
      <c r="B15" s="5">
        <v>479</v>
      </c>
      <c r="C15" s="12" t="s">
        <v>170</v>
      </c>
      <c r="D15" s="12">
        <v>2011</v>
      </c>
      <c r="E15" s="12" t="s">
        <v>62</v>
      </c>
      <c r="F15" s="13"/>
      <c r="G15" s="13"/>
      <c r="H15" s="13"/>
    </row>
    <row r="16" spans="1:8" x14ac:dyDescent="0.25">
      <c r="A16" s="12"/>
      <c r="B16" s="5">
        <v>602</v>
      </c>
      <c r="C16" s="12" t="s">
        <v>49</v>
      </c>
      <c r="D16" s="12">
        <v>2010</v>
      </c>
      <c r="E16" s="12" t="s">
        <v>48</v>
      </c>
      <c r="F16" s="13"/>
      <c r="G16" s="13"/>
      <c r="H16" s="13"/>
    </row>
    <row r="17" spans="1:8" x14ac:dyDescent="0.25">
      <c r="A17" s="12"/>
      <c r="B17" s="5">
        <v>480</v>
      </c>
      <c r="C17" s="12" t="s">
        <v>167</v>
      </c>
      <c r="D17" s="12">
        <v>2010</v>
      </c>
      <c r="E17" s="12" t="s">
        <v>62</v>
      </c>
      <c r="F17" s="13"/>
      <c r="G17" s="13"/>
      <c r="H17" s="13"/>
    </row>
    <row r="18" spans="1:8" x14ac:dyDescent="0.25">
      <c r="A18" s="12"/>
      <c r="B18" s="5">
        <v>481</v>
      </c>
      <c r="C18" s="12" t="s">
        <v>205</v>
      </c>
      <c r="D18" s="12">
        <v>2010</v>
      </c>
      <c r="E18" s="12" t="s">
        <v>62</v>
      </c>
      <c r="F18" s="13"/>
      <c r="G18" s="13"/>
      <c r="H18" s="13"/>
    </row>
    <row r="19" spans="1:8" x14ac:dyDescent="0.25">
      <c r="A19" s="12"/>
      <c r="B19" s="5">
        <v>598</v>
      </c>
      <c r="C19" s="12" t="s">
        <v>231</v>
      </c>
      <c r="D19" s="12">
        <v>2010</v>
      </c>
      <c r="E19" s="12" t="s">
        <v>176</v>
      </c>
      <c r="F19" s="13"/>
      <c r="G19" s="13"/>
      <c r="H19" s="13"/>
    </row>
    <row r="20" spans="1:8" x14ac:dyDescent="0.25">
      <c r="A20" s="12"/>
      <c r="B20" s="5">
        <v>586</v>
      </c>
      <c r="C20" s="12" t="s">
        <v>230</v>
      </c>
      <c r="D20" s="12">
        <v>2010</v>
      </c>
      <c r="E20" s="12" t="s">
        <v>176</v>
      </c>
      <c r="F20" s="13"/>
      <c r="G20" s="13"/>
      <c r="H20" s="13"/>
    </row>
    <row r="21" spans="1:8" x14ac:dyDescent="0.25">
      <c r="A21" s="12"/>
      <c r="B21" s="5">
        <v>585</v>
      </c>
      <c r="C21" s="12" t="s">
        <v>162</v>
      </c>
      <c r="D21" s="12">
        <v>2010</v>
      </c>
      <c r="E21" s="12" t="s">
        <v>48</v>
      </c>
      <c r="F21" s="13"/>
      <c r="G21" s="13"/>
      <c r="H21" s="13"/>
    </row>
    <row r="22" spans="1:8" x14ac:dyDescent="0.25">
      <c r="A22" s="12"/>
      <c r="B22" s="5">
        <v>574</v>
      </c>
      <c r="C22" s="152" t="s">
        <v>228</v>
      </c>
      <c r="D22" s="152">
        <v>2010</v>
      </c>
      <c r="E22" s="152" t="s">
        <v>48</v>
      </c>
      <c r="F22" s="13"/>
      <c r="G22" s="13"/>
      <c r="H22" s="13"/>
    </row>
    <row r="23" spans="1:8" x14ac:dyDescent="0.25">
      <c r="A23" s="5"/>
      <c r="B23" s="5">
        <v>494</v>
      </c>
      <c r="C23" s="151" t="s">
        <v>238</v>
      </c>
      <c r="D23" s="151">
        <v>2013</v>
      </c>
      <c r="E23" s="151" t="s">
        <v>48</v>
      </c>
    </row>
    <row r="24" spans="1:8" x14ac:dyDescent="0.25">
      <c r="A24" s="5"/>
      <c r="B24" s="5">
        <v>496</v>
      </c>
      <c r="C24" s="151" t="s">
        <v>239</v>
      </c>
      <c r="D24" s="151">
        <v>2011</v>
      </c>
      <c r="E24" s="151" t="s">
        <v>48</v>
      </c>
    </row>
    <row r="25" spans="1:8" x14ac:dyDescent="0.25">
      <c r="A25" s="5"/>
      <c r="B25" s="5">
        <v>575</v>
      </c>
      <c r="C25" s="5" t="s">
        <v>162</v>
      </c>
      <c r="D25" s="5">
        <v>2010</v>
      </c>
      <c r="E25" s="5" t="s">
        <v>48</v>
      </c>
    </row>
    <row r="26" spans="1:8" x14ac:dyDescent="0.25">
      <c r="A26" s="5"/>
      <c r="B26" s="5"/>
      <c r="C26" s="5"/>
      <c r="D26" s="5"/>
      <c r="E26" s="5"/>
    </row>
    <row r="27" spans="1:8" x14ac:dyDescent="0.25">
      <c r="A27" s="5"/>
      <c r="B27" s="5"/>
      <c r="C27" s="5"/>
      <c r="D27" s="5"/>
      <c r="E27" s="5"/>
    </row>
    <row r="28" spans="1:8" x14ac:dyDescent="0.25">
      <c r="A28" s="5"/>
      <c r="B28" s="5"/>
      <c r="C28" s="5"/>
      <c r="D28" s="5"/>
      <c r="E28" s="5"/>
    </row>
    <row r="29" spans="1:8" x14ac:dyDescent="0.25">
      <c r="A29" s="5"/>
      <c r="B29" s="5"/>
      <c r="C29" s="5"/>
      <c r="D29" s="5"/>
      <c r="E29" s="5"/>
    </row>
    <row r="30" spans="1:8" x14ac:dyDescent="0.25">
      <c r="A30" s="5"/>
      <c r="B30" s="5"/>
      <c r="C30" s="5"/>
      <c r="D30" s="5"/>
      <c r="E30" s="5"/>
    </row>
    <row r="31" spans="1:8" x14ac:dyDescent="0.25">
      <c r="A31" s="5"/>
      <c r="B31" s="5"/>
      <c r="C31" s="5"/>
      <c r="D31" s="5"/>
      <c r="E31" s="5"/>
    </row>
    <row r="32" spans="1:8" x14ac:dyDescent="0.25">
      <c r="A32" s="5"/>
      <c r="B32" s="5"/>
      <c r="C32" s="5"/>
      <c r="D32" s="5"/>
      <c r="E32" s="5"/>
    </row>
    <row r="33" spans="1:8" x14ac:dyDescent="0.25">
      <c r="A33" s="5"/>
      <c r="B33" s="5"/>
      <c r="C33" s="5"/>
      <c r="D33" s="5"/>
      <c r="E33" s="5"/>
    </row>
    <row r="34" spans="1:8" ht="15.75" x14ac:dyDescent="0.25">
      <c r="A34" s="203" t="s">
        <v>148</v>
      </c>
      <c r="B34" s="203"/>
    </row>
    <row r="35" spans="1:8" x14ac:dyDescent="0.25">
      <c r="A35" s="70"/>
      <c r="B35" s="5">
        <v>596</v>
      </c>
      <c r="C35" s="5" t="s">
        <v>46</v>
      </c>
      <c r="D35" s="5">
        <v>2017</v>
      </c>
      <c r="E35" s="5" t="s">
        <v>45</v>
      </c>
      <c r="F35" s="13"/>
      <c r="G35" s="13"/>
      <c r="H35" s="13"/>
    </row>
    <row r="36" spans="1:8" x14ac:dyDescent="0.25">
      <c r="A36" s="70"/>
      <c r="B36" s="5">
        <v>498</v>
      </c>
      <c r="C36" s="5" t="s">
        <v>50</v>
      </c>
      <c r="D36" s="5">
        <v>2014</v>
      </c>
      <c r="E36" s="5" t="s">
        <v>45</v>
      </c>
      <c r="F36" s="13"/>
      <c r="G36" s="13"/>
      <c r="H36" s="13"/>
    </row>
    <row r="37" spans="1:8" x14ac:dyDescent="0.25">
      <c r="A37" s="70"/>
      <c r="B37" s="5">
        <v>571</v>
      </c>
      <c r="C37" s="5" t="s">
        <v>169</v>
      </c>
      <c r="D37" s="5">
        <v>2014</v>
      </c>
      <c r="E37" s="5" t="s">
        <v>48</v>
      </c>
      <c r="F37" s="13"/>
      <c r="G37" s="13"/>
      <c r="H37" s="13"/>
    </row>
    <row r="38" spans="1:8" x14ac:dyDescent="0.25">
      <c r="A38" s="70"/>
      <c r="B38" s="5">
        <v>580</v>
      </c>
      <c r="C38" s="5" t="s">
        <v>158</v>
      </c>
      <c r="D38" s="5">
        <v>2013</v>
      </c>
      <c r="E38" s="5" t="s">
        <v>159</v>
      </c>
      <c r="F38" s="13"/>
      <c r="G38" s="13"/>
      <c r="H38" s="13"/>
    </row>
    <row r="39" spans="1:8" x14ac:dyDescent="0.25">
      <c r="A39" s="70"/>
      <c r="B39" s="5">
        <v>597</v>
      </c>
      <c r="C39" s="5" t="s">
        <v>44</v>
      </c>
      <c r="D39" s="5">
        <v>2012</v>
      </c>
      <c r="E39" s="5" t="s">
        <v>45</v>
      </c>
      <c r="F39" s="13"/>
      <c r="G39" s="13"/>
      <c r="H39" s="13"/>
    </row>
    <row r="40" spans="1:8" x14ac:dyDescent="0.25">
      <c r="A40" s="70"/>
      <c r="B40" s="5">
        <v>583</v>
      </c>
      <c r="C40" s="5" t="s">
        <v>212</v>
      </c>
      <c r="D40" s="5">
        <v>2012</v>
      </c>
      <c r="E40" s="5" t="s">
        <v>176</v>
      </c>
      <c r="F40" s="13"/>
      <c r="G40" s="13"/>
      <c r="H40" s="13"/>
    </row>
    <row r="41" spans="1:8" x14ac:dyDescent="0.25">
      <c r="A41" s="70"/>
      <c r="B41" s="5">
        <v>593</v>
      </c>
      <c r="C41" s="5" t="s">
        <v>174</v>
      </c>
      <c r="D41" s="5">
        <v>2011</v>
      </c>
      <c r="E41" s="5" t="s">
        <v>48</v>
      </c>
      <c r="F41" s="13"/>
      <c r="G41" s="13"/>
      <c r="H41" s="13"/>
    </row>
    <row r="42" spans="1:8" x14ac:dyDescent="0.25">
      <c r="A42" s="70"/>
      <c r="B42" s="5">
        <v>584</v>
      </c>
      <c r="C42" s="5" t="s">
        <v>211</v>
      </c>
      <c r="D42" s="5">
        <v>2011</v>
      </c>
      <c r="E42" s="5" t="s">
        <v>176</v>
      </c>
      <c r="F42" s="13"/>
      <c r="G42" s="13"/>
      <c r="H42" s="13"/>
    </row>
    <row r="43" spans="1:8" x14ac:dyDescent="0.25">
      <c r="A43" s="70"/>
      <c r="B43" s="5">
        <v>473</v>
      </c>
      <c r="C43" s="5" t="s">
        <v>168</v>
      </c>
      <c r="D43" s="5">
        <v>2010</v>
      </c>
      <c r="E43" s="5" t="s">
        <v>62</v>
      </c>
      <c r="F43" s="13"/>
      <c r="G43" s="13"/>
      <c r="H43" s="13"/>
    </row>
    <row r="44" spans="1:8" x14ac:dyDescent="0.25">
      <c r="A44" s="70"/>
      <c r="B44" s="5">
        <v>474</v>
      </c>
      <c r="C44" s="5" t="s">
        <v>210</v>
      </c>
      <c r="D44" s="5">
        <v>2010</v>
      </c>
      <c r="E44" s="5" t="s">
        <v>62</v>
      </c>
      <c r="F44" s="13"/>
      <c r="G44" s="13"/>
      <c r="H44" s="13"/>
    </row>
    <row r="45" spans="1:8" x14ac:dyDescent="0.25">
      <c r="A45" s="70"/>
      <c r="B45" s="5">
        <v>493</v>
      </c>
      <c r="C45" s="5" t="s">
        <v>237</v>
      </c>
      <c r="D45" s="5">
        <v>2013</v>
      </c>
      <c r="E45" s="5" t="s">
        <v>48</v>
      </c>
      <c r="F45" s="13"/>
      <c r="G45" s="13"/>
      <c r="H45" s="13"/>
    </row>
    <row r="46" spans="1:8" x14ac:dyDescent="0.25">
      <c r="A46" s="70"/>
      <c r="B46" s="5">
        <v>599</v>
      </c>
      <c r="C46" s="5" t="s">
        <v>240</v>
      </c>
      <c r="D46" s="5">
        <v>2012</v>
      </c>
      <c r="E46" s="5" t="s">
        <v>48</v>
      </c>
      <c r="F46" s="13"/>
      <c r="G46" s="13"/>
      <c r="H46" s="13"/>
    </row>
    <row r="47" spans="1:8" x14ac:dyDescent="0.25">
      <c r="A47" s="13"/>
      <c r="B47" s="5">
        <v>592</v>
      </c>
      <c r="C47" s="5" t="s">
        <v>241</v>
      </c>
      <c r="D47" s="5">
        <v>2011</v>
      </c>
      <c r="E47" s="5" t="s">
        <v>48</v>
      </c>
      <c r="F47" s="13"/>
      <c r="G47" s="13"/>
      <c r="H47" s="13"/>
    </row>
    <row r="48" spans="1:8" x14ac:dyDescent="0.25">
      <c r="A48" s="10"/>
      <c r="B48" s="9"/>
      <c r="C48" s="9"/>
      <c r="D48" s="9"/>
      <c r="E48" s="9"/>
      <c r="F48" s="10"/>
      <c r="G48" s="10"/>
      <c r="H48" s="10"/>
    </row>
    <row r="49" spans="1:8" ht="15.75" x14ac:dyDescent="0.25">
      <c r="A49" s="176" t="s">
        <v>149</v>
      </c>
      <c r="B49" s="176"/>
    </row>
    <row r="50" spans="1:8" x14ac:dyDescent="0.25">
      <c r="A50" s="12"/>
      <c r="B50" s="5">
        <v>476</v>
      </c>
      <c r="C50" s="25" t="s">
        <v>213</v>
      </c>
      <c r="D50" s="5">
        <v>2009</v>
      </c>
      <c r="E50" s="5" t="s">
        <v>62</v>
      </c>
      <c r="F50" s="13"/>
      <c r="G50" s="13"/>
      <c r="H50" s="13"/>
    </row>
    <row r="51" spans="1:8" x14ac:dyDescent="0.25">
      <c r="A51" s="12"/>
      <c r="B51" s="5">
        <v>477</v>
      </c>
      <c r="C51" s="25" t="s">
        <v>214</v>
      </c>
      <c r="D51" s="5">
        <v>2009</v>
      </c>
      <c r="E51" s="5" t="s">
        <v>62</v>
      </c>
      <c r="F51" s="13"/>
      <c r="G51" s="13"/>
      <c r="H51" s="13"/>
    </row>
    <row r="52" spans="1:8" x14ac:dyDescent="0.25">
      <c r="A52" s="12"/>
      <c r="B52" s="5">
        <v>492</v>
      </c>
      <c r="C52" s="5" t="s">
        <v>13</v>
      </c>
      <c r="D52" s="5">
        <v>2009</v>
      </c>
      <c r="E52" s="5" t="s">
        <v>48</v>
      </c>
      <c r="F52" s="13"/>
      <c r="G52" s="13"/>
      <c r="H52" s="13"/>
    </row>
    <row r="53" spans="1:8" x14ac:dyDescent="0.25">
      <c r="A53" s="12"/>
      <c r="B53" s="5"/>
      <c r="C53" s="5" t="s">
        <v>17</v>
      </c>
      <c r="D53" s="5">
        <v>2009</v>
      </c>
      <c r="E53" s="5" t="s">
        <v>48</v>
      </c>
      <c r="F53" s="13"/>
      <c r="G53" s="13"/>
      <c r="H53" s="13"/>
    </row>
    <row r="54" spans="1:8" x14ac:dyDescent="0.25">
      <c r="A54" s="12"/>
      <c r="B54" s="5"/>
      <c r="C54" s="5" t="s">
        <v>75</v>
      </c>
      <c r="D54" s="5">
        <v>2009</v>
      </c>
      <c r="E54" s="5" t="s">
        <v>48</v>
      </c>
      <c r="F54" s="13"/>
      <c r="G54" s="13"/>
      <c r="H54" s="13"/>
    </row>
    <row r="55" spans="1:8" x14ac:dyDescent="0.25">
      <c r="A55" s="12"/>
      <c r="B55" s="5">
        <v>589</v>
      </c>
      <c r="C55" s="5" t="s">
        <v>216</v>
      </c>
      <c r="D55" s="5">
        <v>2009</v>
      </c>
      <c r="E55" s="5" t="s">
        <v>176</v>
      </c>
      <c r="F55" s="13"/>
      <c r="G55" s="13"/>
      <c r="H55" s="13"/>
    </row>
    <row r="56" spans="1:8" x14ac:dyDescent="0.25">
      <c r="A56" s="12"/>
      <c r="B56" s="5">
        <v>588</v>
      </c>
      <c r="C56" s="5" t="s">
        <v>217</v>
      </c>
      <c r="D56" s="5">
        <v>2009</v>
      </c>
      <c r="E56" s="5" t="s">
        <v>176</v>
      </c>
      <c r="F56" s="13"/>
      <c r="G56" s="13"/>
      <c r="H56" s="13"/>
    </row>
    <row r="57" spans="1:8" x14ac:dyDescent="0.25">
      <c r="A57" s="12"/>
      <c r="B57" s="5">
        <v>587</v>
      </c>
      <c r="C57" s="5" t="s">
        <v>218</v>
      </c>
      <c r="D57" s="5">
        <v>2009</v>
      </c>
      <c r="E57" s="5" t="s">
        <v>176</v>
      </c>
      <c r="F57" s="13"/>
      <c r="G57" s="13"/>
      <c r="H57" s="13"/>
    </row>
    <row r="58" spans="1:8" x14ac:dyDescent="0.25">
      <c r="A58" s="12"/>
      <c r="B58" s="5">
        <v>478</v>
      </c>
      <c r="C58" s="25" t="s">
        <v>215</v>
      </c>
      <c r="D58" s="5">
        <v>2008</v>
      </c>
      <c r="E58" s="5" t="s">
        <v>62</v>
      </c>
      <c r="F58" s="13"/>
      <c r="G58" s="13"/>
      <c r="H58" s="13"/>
    </row>
    <row r="59" spans="1:8" x14ac:dyDescent="0.25">
      <c r="A59" s="12"/>
      <c r="B59" s="5"/>
      <c r="C59" s="5" t="s">
        <v>76</v>
      </c>
      <c r="D59" s="5">
        <v>2008</v>
      </c>
      <c r="E59" s="5" t="s">
        <v>48</v>
      </c>
      <c r="F59" s="13"/>
      <c r="G59" s="13"/>
      <c r="H59" s="13"/>
    </row>
    <row r="60" spans="1:8" x14ac:dyDescent="0.25">
      <c r="A60" s="12"/>
      <c r="B60" s="5">
        <v>495</v>
      </c>
      <c r="C60" s="5" t="s">
        <v>77</v>
      </c>
      <c r="D60" s="5">
        <v>2008</v>
      </c>
      <c r="E60" s="5" t="s">
        <v>48</v>
      </c>
      <c r="F60" s="13"/>
      <c r="G60" s="13"/>
      <c r="H60" s="13"/>
    </row>
    <row r="61" spans="1:8" x14ac:dyDescent="0.25">
      <c r="A61" s="12"/>
      <c r="C61" s="5" t="s">
        <v>78</v>
      </c>
      <c r="D61" s="5">
        <v>2008</v>
      </c>
      <c r="E61" s="5" t="s">
        <v>48</v>
      </c>
      <c r="F61" s="13"/>
      <c r="G61" s="13"/>
      <c r="H61" s="13"/>
    </row>
    <row r="62" spans="1:8" x14ac:dyDescent="0.25">
      <c r="A62" s="12"/>
      <c r="B62" s="5">
        <v>594</v>
      </c>
      <c r="C62" s="5" t="s">
        <v>242</v>
      </c>
      <c r="D62" s="5">
        <v>2008</v>
      </c>
      <c r="E62" s="5" t="s">
        <v>48</v>
      </c>
      <c r="F62" s="13"/>
      <c r="G62" s="13"/>
      <c r="H62" s="13"/>
    </row>
    <row r="63" spans="1:8" x14ac:dyDescent="0.25">
      <c r="A63" s="12"/>
      <c r="C63" s="5" t="s">
        <v>80</v>
      </c>
      <c r="D63" s="5">
        <v>2008</v>
      </c>
      <c r="E63" s="5" t="s">
        <v>48</v>
      </c>
      <c r="F63" s="13"/>
      <c r="G63" s="13"/>
      <c r="H63" s="13"/>
    </row>
    <row r="64" spans="1:8" x14ac:dyDescent="0.25">
      <c r="A64" s="12"/>
      <c r="B64" s="5">
        <v>576</v>
      </c>
      <c r="C64" s="5" t="s">
        <v>164</v>
      </c>
      <c r="D64" s="5">
        <v>2008</v>
      </c>
      <c r="E64" s="5" t="s">
        <v>48</v>
      </c>
      <c r="F64" s="13"/>
      <c r="G64" s="13"/>
      <c r="H64" s="13"/>
    </row>
    <row r="65" spans="1:8" x14ac:dyDescent="0.25">
      <c r="A65" s="5"/>
      <c r="B65" s="5"/>
      <c r="C65" s="5"/>
      <c r="D65" s="5"/>
      <c r="E65" s="5"/>
    </row>
    <row r="66" spans="1:8" x14ac:dyDescent="0.25">
      <c r="A66" s="5"/>
      <c r="B66" s="5"/>
      <c r="C66" s="5"/>
      <c r="D66" s="5"/>
      <c r="E66" s="5"/>
    </row>
    <row r="68" spans="1:8" ht="15.75" x14ac:dyDescent="0.25">
      <c r="A68" s="179" t="s">
        <v>150</v>
      </c>
      <c r="B68" s="179"/>
    </row>
    <row r="69" spans="1:8" x14ac:dyDescent="0.25">
      <c r="A69" s="12"/>
      <c r="B69" s="5">
        <v>482</v>
      </c>
      <c r="C69" s="5" t="s">
        <v>220</v>
      </c>
      <c r="D69" s="5">
        <v>2009</v>
      </c>
      <c r="E69" s="5" t="s">
        <v>62</v>
      </c>
      <c r="F69" s="13"/>
      <c r="G69" s="13"/>
      <c r="H69" s="13"/>
    </row>
    <row r="70" spans="1:8" x14ac:dyDescent="0.25">
      <c r="A70" s="12"/>
      <c r="B70" s="5">
        <v>483</v>
      </c>
      <c r="C70" s="5" t="s">
        <v>222</v>
      </c>
      <c r="D70" s="5">
        <v>2009</v>
      </c>
      <c r="E70" s="5" t="s">
        <v>62</v>
      </c>
      <c r="F70" s="13"/>
      <c r="G70" s="13"/>
      <c r="H70" s="13"/>
    </row>
    <row r="71" spans="1:8" x14ac:dyDescent="0.25">
      <c r="A71" s="12"/>
      <c r="B71" s="5">
        <v>579</v>
      </c>
      <c r="C71" s="5" t="s">
        <v>160</v>
      </c>
      <c r="D71" s="5">
        <v>2009</v>
      </c>
      <c r="E71" s="5" t="s">
        <v>159</v>
      </c>
      <c r="F71" s="13"/>
      <c r="G71" s="13"/>
      <c r="H71" s="13"/>
    </row>
    <row r="72" spans="1:8" x14ac:dyDescent="0.25">
      <c r="A72" s="12"/>
      <c r="B72" s="5">
        <v>590</v>
      </c>
      <c r="C72" s="25" t="s">
        <v>223</v>
      </c>
      <c r="D72" s="25">
        <v>2009</v>
      </c>
      <c r="E72" s="25" t="s">
        <v>176</v>
      </c>
      <c r="F72" s="13"/>
      <c r="G72" s="13"/>
      <c r="H72" s="13"/>
    </row>
    <row r="73" spans="1:8" x14ac:dyDescent="0.25">
      <c r="A73" s="12"/>
      <c r="B73" s="5">
        <v>484</v>
      </c>
      <c r="C73" s="5" t="s">
        <v>219</v>
      </c>
      <c r="D73" s="5">
        <v>2008</v>
      </c>
      <c r="E73" s="5" t="s">
        <v>62</v>
      </c>
      <c r="F73" s="13"/>
      <c r="G73" s="13"/>
      <c r="H73" s="13"/>
    </row>
    <row r="74" spans="1:8" x14ac:dyDescent="0.25">
      <c r="A74" s="12"/>
      <c r="B74" s="5">
        <v>485</v>
      </c>
      <c r="C74" s="5" t="s">
        <v>221</v>
      </c>
      <c r="D74" s="5">
        <v>2008</v>
      </c>
      <c r="E74" s="5" t="s">
        <v>62</v>
      </c>
      <c r="F74" s="13"/>
      <c r="G74" s="13"/>
      <c r="H74" s="13"/>
    </row>
    <row r="75" spans="1:8" x14ac:dyDescent="0.25">
      <c r="A75" s="13"/>
      <c r="B75" s="5">
        <v>475</v>
      </c>
      <c r="C75" s="5" t="s">
        <v>234</v>
      </c>
      <c r="D75" s="5">
        <v>2009</v>
      </c>
      <c r="E75" s="5" t="s">
        <v>48</v>
      </c>
      <c r="F75" s="13"/>
      <c r="G75" s="13"/>
      <c r="H75" s="13"/>
    </row>
    <row r="76" spans="1:8" x14ac:dyDescent="0.25">
      <c r="B76" s="5">
        <v>499</v>
      </c>
      <c r="C76" s="5" t="s">
        <v>235</v>
      </c>
      <c r="D76" s="5">
        <v>2009</v>
      </c>
      <c r="E76" s="5" t="s">
        <v>48</v>
      </c>
    </row>
    <row r="77" spans="1:8" x14ac:dyDescent="0.25">
      <c r="B77" s="5">
        <v>491</v>
      </c>
      <c r="C77" s="5" t="s">
        <v>12</v>
      </c>
      <c r="D77" s="5">
        <v>2008</v>
      </c>
      <c r="E77" s="5" t="s">
        <v>48</v>
      </c>
    </row>
    <row r="78" spans="1:8" x14ac:dyDescent="0.25">
      <c r="C78" s="5"/>
      <c r="D78" s="5"/>
      <c r="E78" s="5"/>
    </row>
    <row r="79" spans="1:8" ht="15.75" x14ac:dyDescent="0.25">
      <c r="A79" s="180" t="s">
        <v>151</v>
      </c>
      <c r="B79" s="180"/>
    </row>
    <row r="80" spans="1:8" x14ac:dyDescent="0.25">
      <c r="A80" s="13"/>
      <c r="B80" s="5">
        <v>486</v>
      </c>
      <c r="C80" s="8" t="s">
        <v>224</v>
      </c>
      <c r="D80" s="5">
        <v>2007</v>
      </c>
      <c r="E80" s="5" t="s">
        <v>62</v>
      </c>
      <c r="F80" s="13"/>
      <c r="G80" s="13"/>
      <c r="H80" s="13"/>
    </row>
    <row r="81" spans="1:8" x14ac:dyDescent="0.25">
      <c r="A81" s="13"/>
      <c r="B81" s="5">
        <v>487</v>
      </c>
      <c r="C81" s="5" t="s">
        <v>225</v>
      </c>
      <c r="D81" s="5">
        <v>2007</v>
      </c>
      <c r="E81" s="5" t="s">
        <v>62</v>
      </c>
      <c r="F81" s="13"/>
      <c r="G81" s="13"/>
      <c r="H81" s="13"/>
    </row>
    <row r="82" spans="1:8" x14ac:dyDescent="0.25">
      <c r="A82" s="13"/>
      <c r="B82" s="5">
        <v>488</v>
      </c>
      <c r="C82" s="8" t="s">
        <v>226</v>
      </c>
      <c r="D82" s="5">
        <v>2007</v>
      </c>
      <c r="E82" s="5" t="s">
        <v>62</v>
      </c>
      <c r="F82" s="13"/>
      <c r="G82" s="13"/>
      <c r="H82" s="13"/>
    </row>
    <row r="83" spans="1:8" x14ac:dyDescent="0.25">
      <c r="A83" s="13"/>
      <c r="B83" s="5"/>
      <c r="C83" s="5" t="s">
        <v>142</v>
      </c>
      <c r="D83" s="5">
        <v>2007</v>
      </c>
      <c r="E83" s="5" t="s">
        <v>48</v>
      </c>
      <c r="F83" s="13"/>
      <c r="G83" s="13"/>
      <c r="H83" s="13"/>
    </row>
    <row r="84" spans="1:8" x14ac:dyDescent="0.25">
      <c r="A84" s="13"/>
      <c r="B84" s="5"/>
      <c r="C84" s="5" t="s">
        <v>40</v>
      </c>
      <c r="D84" s="5">
        <v>2007</v>
      </c>
      <c r="E84" s="5" t="s">
        <v>48</v>
      </c>
      <c r="F84" s="13"/>
      <c r="G84" s="13"/>
      <c r="H84" s="13"/>
    </row>
    <row r="85" spans="1:8" x14ac:dyDescent="0.25">
      <c r="A85" s="13"/>
      <c r="B85" s="5"/>
      <c r="C85" s="5" t="s">
        <v>81</v>
      </c>
      <c r="D85" s="5">
        <v>2006</v>
      </c>
      <c r="E85" s="5" t="s">
        <v>48</v>
      </c>
      <c r="F85" s="13"/>
      <c r="G85" s="13"/>
      <c r="H85" s="13"/>
    </row>
    <row r="86" spans="1:8" x14ac:dyDescent="0.25">
      <c r="A86" s="13"/>
      <c r="B86" s="5"/>
      <c r="C86" s="5" t="s">
        <v>82</v>
      </c>
      <c r="D86" s="5">
        <v>2006</v>
      </c>
      <c r="E86" s="5" t="s">
        <v>48</v>
      </c>
      <c r="F86" s="13"/>
      <c r="G86" s="13"/>
      <c r="H86" s="13"/>
    </row>
    <row r="87" spans="1:8" x14ac:dyDescent="0.25">
      <c r="A87" s="13"/>
      <c r="B87" s="5"/>
      <c r="C87" s="5" t="s">
        <v>83</v>
      </c>
      <c r="D87" s="5">
        <v>2006</v>
      </c>
      <c r="E87" s="5" t="s">
        <v>48</v>
      </c>
      <c r="F87" s="13"/>
      <c r="G87" s="13"/>
      <c r="H87" s="13"/>
    </row>
    <row r="88" spans="1:8" x14ac:dyDescent="0.25">
      <c r="A88" s="13"/>
      <c r="B88" s="5"/>
      <c r="C88" s="5" t="s">
        <v>227</v>
      </c>
      <c r="D88" s="5">
        <v>2006</v>
      </c>
      <c r="E88" s="5" t="s">
        <v>48</v>
      </c>
      <c r="F88" s="13"/>
      <c r="G88" s="13"/>
      <c r="H88" s="13"/>
    </row>
    <row r="89" spans="1:8" x14ac:dyDescent="0.25">
      <c r="A89" s="13"/>
      <c r="B89" s="5"/>
      <c r="C89" s="5" t="s">
        <v>85</v>
      </c>
      <c r="D89" s="5">
        <v>2006</v>
      </c>
      <c r="E89" s="5" t="s">
        <v>48</v>
      </c>
      <c r="F89" s="13"/>
      <c r="G89" s="13"/>
      <c r="H89" s="13"/>
    </row>
    <row r="90" spans="1:8" x14ac:dyDescent="0.25">
      <c r="A90" s="13"/>
      <c r="B90" s="5"/>
      <c r="C90" s="5" t="s">
        <v>86</v>
      </c>
      <c r="D90" s="5">
        <v>2006</v>
      </c>
      <c r="E90" s="5" t="s">
        <v>48</v>
      </c>
      <c r="F90" s="13"/>
      <c r="G90" s="13"/>
      <c r="H90" s="13"/>
    </row>
    <row r="91" spans="1:8" x14ac:dyDescent="0.25">
      <c r="B91" s="5">
        <v>578</v>
      </c>
      <c r="C91" s="5" t="s">
        <v>243</v>
      </c>
      <c r="D91" s="5">
        <v>2006</v>
      </c>
      <c r="E91" s="5" t="s">
        <v>48</v>
      </c>
    </row>
  </sheetData>
  <sortState xmlns:xlrd2="http://schemas.microsoft.com/office/spreadsheetml/2017/richdata2" ref="C83:E93">
    <sortCondition descending="1" ref="D83:D93"/>
  </sortState>
  <mergeCells count="5">
    <mergeCell ref="A2:B2"/>
    <mergeCell ref="A34:B34"/>
    <mergeCell ref="A49:B49"/>
    <mergeCell ref="A68:B68"/>
    <mergeCell ref="A79:B79"/>
  </mergeCell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/>
  <dimension ref="A1:O44"/>
  <sheetViews>
    <sheetView zoomScale="145" zoomScaleNormal="145" workbookViewId="0">
      <selection activeCell="O10" sqref="O10"/>
    </sheetView>
  </sheetViews>
  <sheetFormatPr defaultRowHeight="15" x14ac:dyDescent="0.25"/>
  <cols>
    <col min="2" max="2" width="25.28515625" bestFit="1" customWidth="1"/>
    <col min="6" max="6" width="0" hidden="1" customWidth="1"/>
    <col min="7" max="8" width="10" hidden="1" customWidth="1"/>
    <col min="9" max="10" width="0" hidden="1" customWidth="1"/>
    <col min="12" max="12" width="14.28515625" customWidth="1"/>
    <col min="13" max="13" width="4.42578125" customWidth="1"/>
    <col min="14" max="15" width="10" bestFit="1" customWidth="1"/>
  </cols>
  <sheetData>
    <row r="1" spans="1:15" x14ac:dyDescent="0.25">
      <c r="A1" s="5"/>
      <c r="B1" t="s">
        <v>33</v>
      </c>
      <c r="C1" t="s">
        <v>191</v>
      </c>
      <c r="G1" s="2"/>
      <c r="H1" s="2" t="s">
        <v>95</v>
      </c>
    </row>
    <row r="2" spans="1:15" x14ac:dyDescent="0.25">
      <c r="A2" s="5"/>
      <c r="D2" t="s">
        <v>253</v>
      </c>
      <c r="G2" s="2"/>
      <c r="H2" s="2">
        <v>0</v>
      </c>
      <c r="O2" s="2">
        <v>0</v>
      </c>
    </row>
    <row r="3" spans="1:15" x14ac:dyDescent="0.25">
      <c r="A3" s="159">
        <v>1</v>
      </c>
      <c r="B3" s="162" t="s">
        <v>2</v>
      </c>
      <c r="C3" s="162" t="s">
        <v>193</v>
      </c>
      <c r="D3" s="162">
        <v>1</v>
      </c>
      <c r="E3" s="162"/>
      <c r="F3" s="162" t="str">
        <f t="shared" ref="F3:F44" si="0">B3</f>
        <v>Klárka Tomečková</v>
      </c>
      <c r="G3" s="167">
        <f t="shared" ref="G3:G44" si="1">IF(H3="","",H3-H2)</f>
        <v>3.8078703703703707E-3</v>
      </c>
      <c r="H3" s="2">
        <v>3.8078703703703707E-3</v>
      </c>
      <c r="K3">
        <v>1</v>
      </c>
      <c r="L3" t="str">
        <f>IF(ISERROR(VLOOKUP(K3,$D$3:$F$44,3,0)),"",VLOOKUP(K3,$D$3:$F$44,3,0))</f>
        <v>Klárka Tomečková</v>
      </c>
      <c r="N3" s="2">
        <f>IF(O3="","",O3-O2)</f>
        <v>3.8078703703703707E-3</v>
      </c>
      <c r="O3" s="2">
        <v>3.8078703703703707E-3</v>
      </c>
    </row>
    <row r="4" spans="1:15" x14ac:dyDescent="0.25">
      <c r="A4" s="159">
        <v>2</v>
      </c>
      <c r="B4" s="162" t="s">
        <v>4</v>
      </c>
      <c r="C4" s="162" t="s">
        <v>192</v>
      </c>
      <c r="D4" s="162">
        <v>2</v>
      </c>
      <c r="E4" s="162"/>
      <c r="F4" s="162" t="str">
        <f t="shared" si="0"/>
        <v>Tomáš Ondrovčík</v>
      </c>
      <c r="G4" s="167">
        <f t="shared" si="1"/>
        <v>3.0518518518518512E-3</v>
      </c>
      <c r="H4" s="2">
        <v>6.8597222222222219E-3</v>
      </c>
      <c r="K4">
        <v>2</v>
      </c>
      <c r="L4" t="str">
        <f t="shared" ref="L4:L44" si="2">IF(ISERROR(VLOOKUP(K4,$D$3:$F$44,3,0)),"",VLOOKUP(K4,$D$3:$F$44,3,0))</f>
        <v>Tomáš Ondrovčík</v>
      </c>
      <c r="N4" s="2">
        <f t="shared" ref="N4:N44" si="3">IF(O4="","",O4-O3)</f>
        <v>3.0518518518518512E-3</v>
      </c>
      <c r="O4" s="2">
        <v>6.8597222222222219E-3</v>
      </c>
    </row>
    <row r="5" spans="1:15" x14ac:dyDescent="0.25">
      <c r="A5" s="159">
        <v>3</v>
      </c>
      <c r="B5" s="162" t="s">
        <v>14</v>
      </c>
      <c r="C5" s="162" t="s">
        <v>192</v>
      </c>
      <c r="D5" s="162">
        <v>3</v>
      </c>
      <c r="E5" s="162"/>
      <c r="F5" s="162" t="str">
        <f t="shared" si="0"/>
        <v>Marian Ivan ml.</v>
      </c>
      <c r="G5" s="167">
        <f t="shared" si="1"/>
        <v>3.0320601851851845E-3</v>
      </c>
      <c r="H5" s="2">
        <v>9.8917824074074064E-3</v>
      </c>
      <c r="K5">
        <v>3</v>
      </c>
      <c r="L5" t="str">
        <f t="shared" si="2"/>
        <v>Marian Ivan ml.</v>
      </c>
      <c r="N5" s="2">
        <f t="shared" si="3"/>
        <v>3.0320601851851845E-3</v>
      </c>
      <c r="O5" s="2">
        <v>9.8917824074074064E-3</v>
      </c>
    </row>
    <row r="6" spans="1:15" x14ac:dyDescent="0.25">
      <c r="A6" s="159">
        <v>4</v>
      </c>
      <c r="B6" s="162" t="s">
        <v>12</v>
      </c>
      <c r="C6" s="162" t="s">
        <v>192</v>
      </c>
      <c r="D6" s="162">
        <v>4</v>
      </c>
      <c r="E6" s="162"/>
      <c r="F6" s="162" t="str">
        <f t="shared" si="0"/>
        <v>Adéla Ivanová</v>
      </c>
      <c r="G6" s="167">
        <f t="shared" si="1"/>
        <v>2.9991898148148139E-3</v>
      </c>
      <c r="H6" s="2">
        <v>1.289097222222222E-2</v>
      </c>
      <c r="K6">
        <v>4</v>
      </c>
      <c r="L6" t="str">
        <f t="shared" si="2"/>
        <v>Adéla Ivanová</v>
      </c>
      <c r="N6" s="2">
        <f t="shared" si="3"/>
        <v>2.9991898148148139E-3</v>
      </c>
      <c r="O6" s="2">
        <v>1.289097222222222E-2</v>
      </c>
    </row>
    <row r="7" spans="1:15" x14ac:dyDescent="0.25">
      <c r="A7" s="159">
        <v>5</v>
      </c>
      <c r="B7" s="162" t="s">
        <v>34</v>
      </c>
      <c r="C7" s="162" t="s">
        <v>192</v>
      </c>
      <c r="D7" s="162">
        <v>5</v>
      </c>
      <c r="E7" s="162"/>
      <c r="F7" s="162" t="str">
        <f t="shared" si="0"/>
        <v>Chudík Víťa</v>
      </c>
      <c r="G7" s="167">
        <f t="shared" si="1"/>
        <v>2.87453703703704E-3</v>
      </c>
      <c r="H7" s="2">
        <v>1.576550925925926E-2</v>
      </c>
      <c r="K7">
        <v>5</v>
      </c>
      <c r="L7" t="str">
        <f t="shared" si="2"/>
        <v>Chudík Víťa</v>
      </c>
      <c r="N7" s="2">
        <f t="shared" si="3"/>
        <v>2.87453703703704E-3</v>
      </c>
      <c r="O7" s="2">
        <v>1.576550925925926E-2</v>
      </c>
    </row>
    <row r="8" spans="1:15" x14ac:dyDescent="0.25">
      <c r="A8" s="159">
        <v>6</v>
      </c>
      <c r="B8" s="162" t="s">
        <v>17</v>
      </c>
      <c r="C8" s="162" t="s">
        <v>192</v>
      </c>
      <c r="D8" s="162">
        <v>6</v>
      </c>
      <c r="E8" s="162"/>
      <c r="F8" s="162" t="str">
        <f t="shared" si="0"/>
        <v>Šimon Bobčík</v>
      </c>
      <c r="G8" s="167">
        <f t="shared" si="1"/>
        <v>3.4885416666666641E-3</v>
      </c>
      <c r="H8" s="2">
        <v>1.9254050925925924E-2</v>
      </c>
      <c r="K8">
        <v>6</v>
      </c>
      <c r="L8" t="str">
        <f t="shared" si="2"/>
        <v>Šimon Bobčík</v>
      </c>
      <c r="N8" s="2">
        <f t="shared" si="3"/>
        <v>3.4885416666666641E-3</v>
      </c>
      <c r="O8" s="2">
        <v>1.9254050925925924E-2</v>
      </c>
    </row>
    <row r="9" spans="1:15" x14ac:dyDescent="0.25">
      <c r="A9" s="159">
        <v>7</v>
      </c>
      <c r="B9" s="162" t="s">
        <v>5</v>
      </c>
      <c r="C9" s="162" t="s">
        <v>192</v>
      </c>
      <c r="D9" s="162">
        <v>7</v>
      </c>
      <c r="E9" s="162"/>
      <c r="F9" s="162" t="str">
        <f t="shared" si="0"/>
        <v>Martina Bobčíková</v>
      </c>
      <c r="G9" s="167" t="str">
        <f t="shared" si="1"/>
        <v/>
      </c>
      <c r="H9" s="2"/>
      <c r="K9">
        <v>7</v>
      </c>
      <c r="L9" t="str">
        <f t="shared" si="2"/>
        <v>Martina Bobčíková</v>
      </c>
      <c r="N9" s="2" t="str">
        <f t="shared" si="3"/>
        <v/>
      </c>
    </row>
    <row r="10" spans="1:15" x14ac:dyDescent="0.25">
      <c r="A10" s="159">
        <v>8</v>
      </c>
      <c r="B10" s="162" t="s">
        <v>104</v>
      </c>
      <c r="C10" s="162" t="s">
        <v>192</v>
      </c>
      <c r="D10" s="162">
        <v>8</v>
      </c>
      <c r="E10" s="162"/>
      <c r="F10" s="162" t="str">
        <f t="shared" si="0"/>
        <v>Pavla Břečková</v>
      </c>
      <c r="G10" s="167" t="str">
        <f t="shared" si="1"/>
        <v/>
      </c>
      <c r="H10" s="2"/>
      <c r="K10">
        <v>8</v>
      </c>
      <c r="L10" t="str">
        <f t="shared" si="2"/>
        <v>Pavla Břečková</v>
      </c>
      <c r="N10" s="2" t="str">
        <f t="shared" si="3"/>
        <v/>
      </c>
    </row>
    <row r="11" spans="1:15" x14ac:dyDescent="0.25">
      <c r="A11" s="159">
        <v>9</v>
      </c>
      <c r="B11" s="162" t="s">
        <v>251</v>
      </c>
      <c r="C11" s="162" t="s">
        <v>198</v>
      </c>
      <c r="D11" s="162">
        <v>9</v>
      </c>
      <c r="E11" s="162"/>
      <c r="F11" s="162" t="str">
        <f t="shared" si="0"/>
        <v>Miroslav Čajka</v>
      </c>
      <c r="G11" s="167" t="str">
        <f t="shared" si="1"/>
        <v/>
      </c>
      <c r="H11" s="2"/>
      <c r="K11">
        <v>9</v>
      </c>
      <c r="L11" t="str">
        <f t="shared" si="2"/>
        <v>Miroslav Čajka</v>
      </c>
      <c r="N11" s="2" t="str">
        <f t="shared" si="3"/>
        <v/>
      </c>
    </row>
    <row r="12" spans="1:15" x14ac:dyDescent="0.25">
      <c r="A12" s="159">
        <v>10</v>
      </c>
      <c r="B12" s="162" t="s">
        <v>29</v>
      </c>
      <c r="C12" s="162" t="s">
        <v>192</v>
      </c>
      <c r="D12" s="162">
        <v>10</v>
      </c>
      <c r="E12" s="162"/>
      <c r="F12" s="162" t="str">
        <f t="shared" si="0"/>
        <v>Martin Zachar</v>
      </c>
      <c r="G12" s="167" t="str">
        <f t="shared" si="1"/>
        <v/>
      </c>
      <c r="H12" s="2"/>
      <c r="K12">
        <v>10</v>
      </c>
      <c r="L12" t="str">
        <f t="shared" si="2"/>
        <v>Martin Zachar</v>
      </c>
      <c r="N12" s="2" t="str">
        <f t="shared" si="3"/>
        <v/>
      </c>
    </row>
    <row r="13" spans="1:15" x14ac:dyDescent="0.25">
      <c r="A13" s="159">
        <v>11</v>
      </c>
      <c r="B13" s="162" t="s">
        <v>252</v>
      </c>
      <c r="C13" s="162"/>
      <c r="D13" s="162">
        <v>11</v>
      </c>
      <c r="E13" s="162"/>
      <c r="F13" s="162" t="str">
        <f t="shared" si="0"/>
        <v>Marie Urbančíková</v>
      </c>
      <c r="G13" s="167" t="str">
        <f t="shared" si="1"/>
        <v/>
      </c>
      <c r="H13" s="2"/>
      <c r="K13">
        <v>11</v>
      </c>
      <c r="L13" t="str">
        <f t="shared" si="2"/>
        <v>Marie Urbančíková</v>
      </c>
      <c r="N13" s="2" t="str">
        <f t="shared" si="3"/>
        <v/>
      </c>
    </row>
    <row r="14" spans="1:15" x14ac:dyDescent="0.25">
      <c r="A14" s="159">
        <v>12</v>
      </c>
      <c r="B14" s="162" t="s">
        <v>199</v>
      </c>
      <c r="C14" s="162" t="s">
        <v>192</v>
      </c>
      <c r="D14" s="162">
        <v>12</v>
      </c>
      <c r="E14" s="162"/>
      <c r="F14" s="162" t="str">
        <f t="shared" si="0"/>
        <v>Martin Slavík</v>
      </c>
      <c r="G14" s="167" t="str">
        <f t="shared" si="1"/>
        <v/>
      </c>
      <c r="H14" s="2"/>
      <c r="K14">
        <v>12</v>
      </c>
      <c r="L14" t="str">
        <f t="shared" si="2"/>
        <v>Martin Slavík</v>
      </c>
      <c r="N14" s="2" t="str">
        <f t="shared" si="3"/>
        <v/>
      </c>
    </row>
    <row r="15" spans="1:15" x14ac:dyDescent="0.25">
      <c r="A15" s="164">
        <v>13</v>
      </c>
      <c r="B15" s="165" t="s">
        <v>35</v>
      </c>
      <c r="C15" s="165" t="s">
        <v>192</v>
      </c>
      <c r="D15" s="162">
        <v>13</v>
      </c>
      <c r="E15" s="165"/>
      <c r="F15" s="162" t="str">
        <f t="shared" si="0"/>
        <v>Jáchym Hejlek</v>
      </c>
      <c r="G15" s="167" t="str">
        <f t="shared" si="1"/>
        <v/>
      </c>
      <c r="H15" s="2"/>
      <c r="K15">
        <v>13</v>
      </c>
      <c r="L15" t="str">
        <f t="shared" si="2"/>
        <v>Jáchym Hejlek</v>
      </c>
      <c r="N15" s="2" t="str">
        <f t="shared" si="3"/>
        <v/>
      </c>
    </row>
    <row r="16" spans="1:15" x14ac:dyDescent="0.25">
      <c r="A16" s="164">
        <v>14</v>
      </c>
      <c r="B16" s="165" t="s">
        <v>9</v>
      </c>
      <c r="C16" s="165" t="s">
        <v>192</v>
      </c>
      <c r="D16" s="162">
        <v>14</v>
      </c>
      <c r="E16" s="165"/>
      <c r="F16" s="162" t="str">
        <f t="shared" si="0"/>
        <v>Pavla Hejlková</v>
      </c>
      <c r="G16" s="167" t="str">
        <f t="shared" si="1"/>
        <v/>
      </c>
      <c r="H16" s="2"/>
      <c r="K16">
        <v>14</v>
      </c>
      <c r="L16" t="str">
        <f t="shared" si="2"/>
        <v>Pavla Hejlková</v>
      </c>
      <c r="N16" s="2" t="str">
        <f t="shared" si="3"/>
        <v/>
      </c>
    </row>
    <row r="17" spans="1:14" x14ac:dyDescent="0.25">
      <c r="A17" s="159">
        <v>15</v>
      </c>
      <c r="B17" s="162" t="s">
        <v>13</v>
      </c>
      <c r="C17" s="162" t="s">
        <v>192</v>
      </c>
      <c r="D17" s="162">
        <v>15</v>
      </c>
      <c r="E17" s="162"/>
      <c r="F17" s="162" t="str">
        <f t="shared" si="0"/>
        <v>Marian Ivan</v>
      </c>
      <c r="G17" s="167" t="str">
        <f t="shared" si="1"/>
        <v/>
      </c>
      <c r="H17" s="2"/>
      <c r="K17">
        <v>15</v>
      </c>
      <c r="L17" t="str">
        <f t="shared" si="2"/>
        <v>Marian Ivan</v>
      </c>
      <c r="N17" s="2" t="str">
        <f t="shared" si="3"/>
        <v/>
      </c>
    </row>
    <row r="18" spans="1:14" x14ac:dyDescent="0.25">
      <c r="A18" s="159">
        <v>16</v>
      </c>
      <c r="B18" s="162" t="s">
        <v>3</v>
      </c>
      <c r="C18" s="162" t="s">
        <v>192</v>
      </c>
      <c r="D18" s="162">
        <v>16</v>
      </c>
      <c r="E18" s="162"/>
      <c r="F18" s="162" t="str">
        <f t="shared" si="0"/>
        <v>Míša Ondrovčíkova</v>
      </c>
      <c r="G18" s="167" t="str">
        <f t="shared" si="1"/>
        <v/>
      </c>
      <c r="H18" s="2"/>
      <c r="K18">
        <v>16</v>
      </c>
      <c r="L18" t="str">
        <f t="shared" si="2"/>
        <v>Míša Ondrovčíkova</v>
      </c>
      <c r="N18" s="2" t="str">
        <f t="shared" si="3"/>
        <v/>
      </c>
    </row>
    <row r="19" spans="1:14" x14ac:dyDescent="0.25">
      <c r="A19" s="159">
        <v>17</v>
      </c>
      <c r="B19" s="162" t="s">
        <v>38</v>
      </c>
      <c r="C19" s="162" t="s">
        <v>192</v>
      </c>
      <c r="D19" s="162">
        <v>17</v>
      </c>
      <c r="E19" s="162"/>
      <c r="F19" s="162" t="str">
        <f t="shared" si="0"/>
        <v>Jožka Hříbek</v>
      </c>
      <c r="G19" s="167" t="str">
        <f t="shared" si="1"/>
        <v/>
      </c>
      <c r="H19" s="2"/>
      <c r="K19">
        <v>17</v>
      </c>
      <c r="L19" t="str">
        <f t="shared" si="2"/>
        <v>Jožka Hříbek</v>
      </c>
      <c r="N19" s="2" t="str">
        <f t="shared" si="3"/>
        <v/>
      </c>
    </row>
    <row r="20" spans="1:14" x14ac:dyDescent="0.25">
      <c r="A20" s="159">
        <v>18</v>
      </c>
      <c r="B20" s="162" t="s">
        <v>164</v>
      </c>
      <c r="C20" s="162" t="s">
        <v>192</v>
      </c>
      <c r="D20" s="162">
        <v>18</v>
      </c>
      <c r="E20" s="162"/>
      <c r="F20" s="162" t="str">
        <f t="shared" si="0"/>
        <v>Tobiáš Janoušek</v>
      </c>
      <c r="G20" s="167" t="str">
        <f t="shared" si="1"/>
        <v/>
      </c>
      <c r="H20" s="2"/>
      <c r="K20">
        <v>18</v>
      </c>
      <c r="L20" t="str">
        <f t="shared" si="2"/>
        <v>Tobiáš Janoušek</v>
      </c>
      <c r="N20" s="2" t="str">
        <f t="shared" si="3"/>
        <v/>
      </c>
    </row>
    <row r="21" spans="1:14" x14ac:dyDescent="0.25">
      <c r="A21" s="5">
        <v>19</v>
      </c>
      <c r="B21" t="s">
        <v>16</v>
      </c>
      <c r="C21" t="s">
        <v>194</v>
      </c>
      <c r="D21" s="162">
        <v>20</v>
      </c>
      <c r="F21" s="162" t="str">
        <f t="shared" si="0"/>
        <v>Pepa Bittner</v>
      </c>
      <c r="G21" s="167" t="str">
        <f t="shared" si="1"/>
        <v/>
      </c>
      <c r="H21" s="2"/>
      <c r="K21">
        <v>19</v>
      </c>
      <c r="L21" t="str">
        <f t="shared" si="2"/>
        <v>Pavel Pátek</v>
      </c>
      <c r="N21" s="2" t="str">
        <f t="shared" si="3"/>
        <v/>
      </c>
    </row>
    <row r="22" spans="1:14" x14ac:dyDescent="0.25">
      <c r="A22" s="5">
        <v>20</v>
      </c>
      <c r="B22" t="s">
        <v>18</v>
      </c>
      <c r="C22" t="s">
        <v>195</v>
      </c>
      <c r="D22" s="162">
        <v>26</v>
      </c>
      <c r="F22" s="162" t="str">
        <f t="shared" si="0"/>
        <v>Marek Kafka</v>
      </c>
      <c r="G22" s="167" t="str">
        <f t="shared" si="1"/>
        <v/>
      </c>
      <c r="H22" s="2"/>
      <c r="K22">
        <v>20</v>
      </c>
      <c r="L22" t="str">
        <f t="shared" si="2"/>
        <v>Pepa Bittner</v>
      </c>
      <c r="N22" s="2" t="str">
        <f t="shared" si="3"/>
        <v/>
      </c>
    </row>
    <row r="23" spans="1:14" x14ac:dyDescent="0.25">
      <c r="A23" s="5">
        <v>21</v>
      </c>
      <c r="B23" t="s">
        <v>6</v>
      </c>
      <c r="C23" t="s">
        <v>192</v>
      </c>
      <c r="F23" s="162" t="str">
        <f t="shared" si="0"/>
        <v>Pepa Korvas</v>
      </c>
      <c r="G23" s="167" t="str">
        <f t="shared" si="1"/>
        <v/>
      </c>
      <c r="H23" s="2"/>
      <c r="K23">
        <v>21</v>
      </c>
      <c r="L23" t="str">
        <f t="shared" si="2"/>
        <v>Magda Zacharová</v>
      </c>
      <c r="N23" s="2" t="str">
        <f t="shared" si="3"/>
        <v/>
      </c>
    </row>
    <row r="24" spans="1:14" x14ac:dyDescent="0.25">
      <c r="A24" s="159">
        <v>22</v>
      </c>
      <c r="B24" s="162" t="s">
        <v>0</v>
      </c>
      <c r="C24" s="162" t="s">
        <v>192</v>
      </c>
      <c r="D24" s="162">
        <v>22</v>
      </c>
      <c r="E24" s="162"/>
      <c r="F24" s="162" t="str">
        <f t="shared" si="0"/>
        <v>Franta Ivan</v>
      </c>
      <c r="G24" s="167" t="str">
        <f t="shared" si="1"/>
        <v/>
      </c>
      <c r="H24" s="2"/>
      <c r="K24">
        <v>22</v>
      </c>
      <c r="L24" t="str">
        <f t="shared" si="2"/>
        <v>Franta Ivan</v>
      </c>
      <c r="N24" s="2" t="str">
        <f t="shared" si="3"/>
        <v/>
      </c>
    </row>
    <row r="25" spans="1:14" x14ac:dyDescent="0.25">
      <c r="A25" s="5">
        <v>23</v>
      </c>
      <c r="B25" t="s">
        <v>22</v>
      </c>
      <c r="C25" t="s">
        <v>194</v>
      </c>
      <c r="F25" s="162" t="str">
        <f t="shared" si="0"/>
        <v>Kristýna Plívova</v>
      </c>
      <c r="G25" s="167" t="str">
        <f t="shared" si="1"/>
        <v/>
      </c>
      <c r="H25" s="2"/>
      <c r="K25">
        <v>23</v>
      </c>
      <c r="L25" t="str">
        <f t="shared" si="2"/>
        <v>Petr Gazárek</v>
      </c>
      <c r="N25" s="2" t="str">
        <f t="shared" si="3"/>
        <v/>
      </c>
    </row>
    <row r="26" spans="1:14" x14ac:dyDescent="0.25">
      <c r="A26" s="5">
        <v>24</v>
      </c>
      <c r="B26" t="s">
        <v>196</v>
      </c>
      <c r="C26" t="s">
        <v>194</v>
      </c>
      <c r="F26" s="162" t="str">
        <f t="shared" si="0"/>
        <v>Verča Pavková</v>
      </c>
      <c r="G26" s="167" t="str">
        <f t="shared" si="1"/>
        <v/>
      </c>
      <c r="H26" s="2"/>
      <c r="K26">
        <v>24</v>
      </c>
      <c r="L26" t="str">
        <f t="shared" si="2"/>
        <v>Drahoš Gazárek ml.</v>
      </c>
      <c r="N26" s="2" t="str">
        <f t="shared" si="3"/>
        <v/>
      </c>
    </row>
    <row r="27" spans="1:14" x14ac:dyDescent="0.25">
      <c r="A27" s="159">
        <v>25</v>
      </c>
      <c r="B27" s="162" t="s">
        <v>25</v>
      </c>
      <c r="C27" s="162" t="s">
        <v>192</v>
      </c>
      <c r="D27" s="162">
        <v>25</v>
      </c>
      <c r="E27" s="162"/>
      <c r="F27" s="162" t="str">
        <f t="shared" si="0"/>
        <v>Karel Motyčka</v>
      </c>
      <c r="G27" s="167" t="str">
        <f t="shared" si="1"/>
        <v/>
      </c>
      <c r="H27" s="2"/>
      <c r="K27">
        <v>25</v>
      </c>
      <c r="L27" t="str">
        <f t="shared" si="2"/>
        <v>Karel Motyčka</v>
      </c>
      <c r="N27" s="2" t="str">
        <f t="shared" si="3"/>
        <v/>
      </c>
    </row>
    <row r="28" spans="1:14" x14ac:dyDescent="0.25">
      <c r="A28" s="5">
        <v>26</v>
      </c>
      <c r="B28" t="s">
        <v>20</v>
      </c>
      <c r="C28" t="s">
        <v>194</v>
      </c>
      <c r="F28" s="162" t="str">
        <f t="shared" si="0"/>
        <v>Dominik Zachar</v>
      </c>
      <c r="G28" s="167" t="str">
        <f t="shared" si="1"/>
        <v/>
      </c>
      <c r="H28" s="2"/>
      <c r="K28">
        <v>26</v>
      </c>
      <c r="L28" t="str">
        <f t="shared" si="2"/>
        <v>Marek Kafka</v>
      </c>
      <c r="N28" s="2" t="str">
        <f t="shared" si="3"/>
        <v/>
      </c>
    </row>
    <row r="29" spans="1:14" x14ac:dyDescent="0.25">
      <c r="A29" s="5">
        <v>27</v>
      </c>
      <c r="B29" t="s">
        <v>24</v>
      </c>
      <c r="C29" t="s">
        <v>192</v>
      </c>
      <c r="F29" s="162" t="str">
        <f t="shared" si="0"/>
        <v>Peťa Knotek ml.</v>
      </c>
      <c r="G29" s="167" t="str">
        <f t="shared" si="1"/>
        <v/>
      </c>
      <c r="H29" s="2"/>
      <c r="K29">
        <v>27</v>
      </c>
      <c r="L29" t="str">
        <f t="shared" si="2"/>
        <v/>
      </c>
      <c r="N29" s="2" t="str">
        <f t="shared" si="3"/>
        <v/>
      </c>
    </row>
    <row r="30" spans="1:14" x14ac:dyDescent="0.25">
      <c r="A30" s="159">
        <v>28</v>
      </c>
      <c r="B30" s="162" t="s">
        <v>1</v>
      </c>
      <c r="C30" s="162" t="s">
        <v>192</v>
      </c>
      <c r="D30" s="162">
        <v>28</v>
      </c>
      <c r="E30" s="162"/>
      <c r="F30" s="162" t="str">
        <f t="shared" si="0"/>
        <v>Jirka Tomeček</v>
      </c>
      <c r="G30" s="167" t="str">
        <f t="shared" si="1"/>
        <v/>
      </c>
      <c r="H30" s="2"/>
      <c r="K30">
        <v>28</v>
      </c>
      <c r="L30" t="str">
        <f t="shared" si="2"/>
        <v>Jirka Tomeček</v>
      </c>
      <c r="N30" s="2" t="str">
        <f t="shared" si="3"/>
        <v/>
      </c>
    </row>
    <row r="31" spans="1:14" x14ac:dyDescent="0.25">
      <c r="A31" s="5">
        <v>29</v>
      </c>
      <c r="B31" t="s">
        <v>197</v>
      </c>
      <c r="C31" t="s">
        <v>192</v>
      </c>
      <c r="F31" s="162" t="str">
        <f t="shared" si="0"/>
        <v>Petr Pelucha</v>
      </c>
      <c r="G31" s="167" t="str">
        <f t="shared" si="1"/>
        <v/>
      </c>
      <c r="H31" s="2"/>
      <c r="K31">
        <v>29</v>
      </c>
      <c r="L31" t="str">
        <f t="shared" si="2"/>
        <v/>
      </c>
      <c r="N31" s="2" t="str">
        <f t="shared" si="3"/>
        <v/>
      </c>
    </row>
    <row r="32" spans="1:14" x14ac:dyDescent="0.25">
      <c r="A32" s="5">
        <v>30</v>
      </c>
      <c r="B32" t="s">
        <v>27</v>
      </c>
      <c r="C32" t="s">
        <v>192</v>
      </c>
      <c r="D32">
        <v>21</v>
      </c>
      <c r="F32" s="162" t="str">
        <f t="shared" si="0"/>
        <v>Magda Zacharová</v>
      </c>
      <c r="G32" s="167" t="str">
        <f t="shared" si="1"/>
        <v/>
      </c>
      <c r="H32" s="2"/>
      <c r="K32">
        <v>30</v>
      </c>
      <c r="L32" t="str">
        <f t="shared" si="2"/>
        <v/>
      </c>
      <c r="N32" s="2" t="str">
        <f t="shared" si="3"/>
        <v/>
      </c>
    </row>
    <row r="33" spans="1:14" x14ac:dyDescent="0.25">
      <c r="A33" s="159">
        <v>31</v>
      </c>
      <c r="B33" s="163" t="s">
        <v>10</v>
      </c>
      <c r="C33" s="162" t="s">
        <v>192</v>
      </c>
      <c r="D33" s="162">
        <v>31</v>
      </c>
      <c r="E33" s="162"/>
      <c r="F33" s="162" t="str">
        <f t="shared" si="0"/>
        <v>Martina Ivanová</v>
      </c>
      <c r="G33" s="167" t="str">
        <f t="shared" si="1"/>
        <v/>
      </c>
      <c r="H33" s="2"/>
      <c r="K33">
        <v>31</v>
      </c>
      <c r="L33" t="str">
        <f t="shared" si="2"/>
        <v>Martina Ivanová</v>
      </c>
      <c r="N33" s="2" t="str">
        <f t="shared" si="3"/>
        <v/>
      </c>
    </row>
    <row r="34" spans="1:14" x14ac:dyDescent="0.25">
      <c r="A34" s="159">
        <v>32</v>
      </c>
      <c r="B34" s="162" t="s">
        <v>11</v>
      </c>
      <c r="C34" s="162" t="s">
        <v>192</v>
      </c>
      <c r="D34" s="162">
        <v>32</v>
      </c>
      <c r="E34" s="162"/>
      <c r="F34" s="162" t="str">
        <f t="shared" si="0"/>
        <v>Katka Ivanová</v>
      </c>
      <c r="G34" s="167" t="str">
        <f t="shared" si="1"/>
        <v/>
      </c>
      <c r="H34" s="2"/>
      <c r="K34">
        <v>32</v>
      </c>
      <c r="L34" t="str">
        <f t="shared" si="2"/>
        <v>Katka Ivanová</v>
      </c>
      <c r="N34" s="2" t="str">
        <f t="shared" si="3"/>
        <v/>
      </c>
    </row>
    <row r="35" spans="1:14" x14ac:dyDescent="0.25">
      <c r="A35" s="159">
        <v>33</v>
      </c>
      <c r="B35" s="162" t="s">
        <v>105</v>
      </c>
      <c r="C35" s="162" t="s">
        <v>192</v>
      </c>
      <c r="D35" s="162">
        <v>33</v>
      </c>
      <c r="E35" s="162"/>
      <c r="F35" s="162" t="str">
        <f t="shared" si="0"/>
        <v>Simča Břečková</v>
      </c>
      <c r="G35" s="167" t="str">
        <f t="shared" si="1"/>
        <v/>
      </c>
      <c r="H35" s="2"/>
      <c r="K35">
        <v>33</v>
      </c>
      <c r="L35" t="str">
        <f t="shared" si="2"/>
        <v>Simča Břečková</v>
      </c>
      <c r="N35" s="2" t="str">
        <f t="shared" si="3"/>
        <v/>
      </c>
    </row>
    <row r="36" spans="1:14" x14ac:dyDescent="0.25">
      <c r="A36" s="5">
        <v>34</v>
      </c>
      <c r="B36" t="s">
        <v>15</v>
      </c>
      <c r="C36" t="s">
        <v>192</v>
      </c>
      <c r="D36" s="162">
        <v>34</v>
      </c>
      <c r="F36" s="162" t="str">
        <f t="shared" si="0"/>
        <v>Eva Priecelová</v>
      </c>
      <c r="G36" s="167" t="str">
        <f t="shared" si="1"/>
        <v/>
      </c>
      <c r="H36" s="2"/>
      <c r="K36">
        <v>34</v>
      </c>
      <c r="L36" t="str">
        <f t="shared" si="2"/>
        <v>Eva Priecelová</v>
      </c>
      <c r="N36" s="2" t="str">
        <f t="shared" si="3"/>
        <v/>
      </c>
    </row>
    <row r="37" spans="1:14" x14ac:dyDescent="0.25">
      <c r="A37" s="5">
        <v>35</v>
      </c>
      <c r="B37" t="s">
        <v>36</v>
      </c>
      <c r="C37" t="s">
        <v>192</v>
      </c>
      <c r="D37" s="162">
        <v>36</v>
      </c>
      <c r="F37" s="162" t="str">
        <f t="shared" si="0"/>
        <v>Zdeněk Blata</v>
      </c>
      <c r="G37" s="167" t="str">
        <f t="shared" si="1"/>
        <v/>
      </c>
      <c r="H37" s="2"/>
      <c r="K37">
        <v>35</v>
      </c>
      <c r="L37" t="str">
        <f t="shared" si="2"/>
        <v>Peter Priecel(start pozdeji)</v>
      </c>
      <c r="N37" s="2" t="str">
        <f t="shared" si="3"/>
        <v/>
      </c>
    </row>
    <row r="38" spans="1:14" x14ac:dyDescent="0.25">
      <c r="A38" s="5">
        <v>36</v>
      </c>
      <c r="B38" t="s">
        <v>94</v>
      </c>
      <c r="C38" t="s">
        <v>192</v>
      </c>
      <c r="D38" s="162">
        <v>35</v>
      </c>
      <c r="F38" s="162" t="str">
        <f t="shared" si="0"/>
        <v>Peter Priecel(start pozdeji)</v>
      </c>
      <c r="G38" s="167" t="str">
        <f t="shared" si="1"/>
        <v/>
      </c>
      <c r="H38" s="2"/>
      <c r="K38">
        <v>36</v>
      </c>
      <c r="L38" t="str">
        <f t="shared" si="2"/>
        <v>Zdeněk Blata</v>
      </c>
      <c r="N38" s="2" t="str">
        <f t="shared" si="3"/>
        <v/>
      </c>
    </row>
    <row r="39" spans="1:14" x14ac:dyDescent="0.25">
      <c r="A39" s="5">
        <v>37</v>
      </c>
      <c r="B39" t="s">
        <v>39</v>
      </c>
      <c r="C39" t="s">
        <v>192</v>
      </c>
      <c r="D39">
        <v>24</v>
      </c>
      <c r="F39" s="162" t="str">
        <f t="shared" si="0"/>
        <v>Drahoš Gazárek ml.</v>
      </c>
      <c r="G39" s="167" t="str">
        <f t="shared" si="1"/>
        <v/>
      </c>
      <c r="H39" s="2"/>
      <c r="K39">
        <v>37</v>
      </c>
      <c r="L39" t="str">
        <f t="shared" si="2"/>
        <v/>
      </c>
      <c r="N39" s="2" t="str">
        <f t="shared" si="3"/>
        <v/>
      </c>
    </row>
    <row r="40" spans="1:14" x14ac:dyDescent="0.25">
      <c r="A40" s="5">
        <v>38</v>
      </c>
      <c r="B40" t="s">
        <v>40</v>
      </c>
      <c r="C40" t="s">
        <v>192</v>
      </c>
      <c r="D40">
        <v>23</v>
      </c>
      <c r="F40" s="162" t="str">
        <f t="shared" si="0"/>
        <v>Petr Gazárek</v>
      </c>
      <c r="G40" s="167" t="str">
        <f t="shared" si="1"/>
        <v/>
      </c>
      <c r="H40" s="2"/>
      <c r="K40">
        <v>38</v>
      </c>
      <c r="L40" t="str">
        <f t="shared" si="2"/>
        <v/>
      </c>
      <c r="N40" s="2" t="str">
        <f t="shared" si="3"/>
        <v/>
      </c>
    </row>
    <row r="41" spans="1:14" x14ac:dyDescent="0.25">
      <c r="A41" s="5">
        <v>39</v>
      </c>
      <c r="B41" t="s">
        <v>7</v>
      </c>
      <c r="C41" t="s">
        <v>192</v>
      </c>
      <c r="D41">
        <v>39</v>
      </c>
      <c r="F41" s="162" t="str">
        <f t="shared" si="0"/>
        <v>Ondra Šebesta</v>
      </c>
      <c r="G41" s="167" t="str">
        <f t="shared" si="1"/>
        <v/>
      </c>
      <c r="H41" s="2"/>
      <c r="K41">
        <v>39</v>
      </c>
      <c r="L41" t="str">
        <f t="shared" si="2"/>
        <v>Ondra Šebesta</v>
      </c>
      <c r="N41" s="2" t="str">
        <f t="shared" si="3"/>
        <v/>
      </c>
    </row>
    <row r="42" spans="1:14" x14ac:dyDescent="0.25">
      <c r="A42" s="5">
        <v>40</v>
      </c>
      <c r="B42" t="s">
        <v>200</v>
      </c>
      <c r="C42" t="s">
        <v>201</v>
      </c>
      <c r="D42">
        <v>19</v>
      </c>
      <c r="F42" s="162" t="str">
        <f t="shared" si="0"/>
        <v>Pavel Pátek</v>
      </c>
      <c r="G42" s="167" t="str">
        <f t="shared" si="1"/>
        <v/>
      </c>
      <c r="H42" s="2"/>
      <c r="K42">
        <v>40</v>
      </c>
      <c r="L42" t="str">
        <f t="shared" si="2"/>
        <v/>
      </c>
      <c r="N42" s="2" t="str">
        <f t="shared" si="3"/>
        <v/>
      </c>
    </row>
    <row r="43" spans="1:14" x14ac:dyDescent="0.25">
      <c r="A43" s="5">
        <v>41</v>
      </c>
      <c r="B43" t="s">
        <v>37</v>
      </c>
      <c r="C43" t="s">
        <v>194</v>
      </c>
      <c r="F43" s="162" t="str">
        <f t="shared" si="0"/>
        <v>Mirek Kusalík</v>
      </c>
      <c r="G43" s="167" t="str">
        <f t="shared" si="1"/>
        <v/>
      </c>
      <c r="H43" s="2"/>
      <c r="K43">
        <v>41</v>
      </c>
      <c r="L43" t="str">
        <f t="shared" si="2"/>
        <v/>
      </c>
      <c r="N43" s="2" t="str">
        <f t="shared" si="3"/>
        <v/>
      </c>
    </row>
    <row r="44" spans="1:14" x14ac:dyDescent="0.25">
      <c r="A44" s="5">
        <v>42</v>
      </c>
      <c r="B44" t="s">
        <v>30</v>
      </c>
      <c r="C44" t="s">
        <v>202</v>
      </c>
      <c r="D44">
        <v>42</v>
      </c>
      <c r="F44" s="162" t="str">
        <f t="shared" si="0"/>
        <v>Filip Břečka</v>
      </c>
      <c r="G44" s="167" t="str">
        <f t="shared" si="1"/>
        <v/>
      </c>
      <c r="H44" s="2"/>
      <c r="K44">
        <v>42</v>
      </c>
      <c r="L44" t="str">
        <f t="shared" si="2"/>
        <v>Filip Břečka</v>
      </c>
      <c r="N44" s="2" t="str">
        <f t="shared" si="3"/>
        <v/>
      </c>
    </row>
  </sheetData>
  <autoFilter ref="A2:D44" xr:uid="{00000000-0009-0000-0000-00000E000000}"/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L68"/>
  <sheetViews>
    <sheetView workbookViewId="0">
      <selection activeCell="A44" sqref="A1:E44"/>
    </sheetView>
  </sheetViews>
  <sheetFormatPr defaultRowHeight="15" x14ac:dyDescent="0.25"/>
  <cols>
    <col min="1" max="1" width="13.7109375" customWidth="1"/>
    <col min="2" max="2" width="30.42578125" customWidth="1"/>
    <col min="3" max="3" width="18.5703125" customWidth="1"/>
    <col min="4" max="4" width="17.7109375" customWidth="1"/>
    <col min="5" max="5" width="21" customWidth="1"/>
  </cols>
  <sheetData>
    <row r="1" spans="1:8" x14ac:dyDescent="0.25">
      <c r="A1" s="5"/>
      <c r="B1" t="s">
        <v>33</v>
      </c>
      <c r="C1" t="s">
        <v>191</v>
      </c>
      <c r="D1" s="2"/>
      <c r="E1" s="2" t="s">
        <v>95</v>
      </c>
    </row>
    <row r="2" spans="1:8" x14ac:dyDescent="0.25">
      <c r="A2" s="5"/>
      <c r="D2" s="2"/>
      <c r="E2" s="2">
        <v>0</v>
      </c>
    </row>
    <row r="3" spans="1:8" x14ac:dyDescent="0.25">
      <c r="A3" s="159">
        <v>1</v>
      </c>
      <c r="B3" s="162" t="s">
        <v>2</v>
      </c>
      <c r="C3" s="162" t="s">
        <v>193</v>
      </c>
      <c r="D3" s="2">
        <f t="shared" ref="D3:D44" si="0">IF(E3="","",E3-E2)</f>
        <v>3.84837962962963E-3</v>
      </c>
      <c r="E3" s="2">
        <v>3.84837962962963E-3</v>
      </c>
    </row>
    <row r="4" spans="1:8" x14ac:dyDescent="0.25">
      <c r="A4" s="159">
        <v>2</v>
      </c>
      <c r="B4" s="162" t="s">
        <v>4</v>
      </c>
      <c r="C4" s="162" t="s">
        <v>192</v>
      </c>
      <c r="D4" s="2">
        <f t="shared" si="0"/>
        <v>3.2604166666666662E-3</v>
      </c>
      <c r="E4" s="2">
        <v>7.1087962962962962E-3</v>
      </c>
      <c r="H4">
        <v>4</v>
      </c>
    </row>
    <row r="5" spans="1:8" x14ac:dyDescent="0.25">
      <c r="A5" s="159">
        <v>3</v>
      </c>
      <c r="B5" s="162" t="s">
        <v>14</v>
      </c>
      <c r="C5" s="162" t="s">
        <v>192</v>
      </c>
      <c r="D5" s="2">
        <f t="shared" si="0"/>
        <v>7.6516203703703703E-3</v>
      </c>
      <c r="E5" s="2">
        <v>1.4760416666666666E-2</v>
      </c>
    </row>
    <row r="6" spans="1:8" x14ac:dyDescent="0.25">
      <c r="A6" s="159">
        <v>4</v>
      </c>
      <c r="B6" s="162" t="s">
        <v>12</v>
      </c>
      <c r="C6" s="162" t="s">
        <v>192</v>
      </c>
      <c r="D6" s="2">
        <f t="shared" si="0"/>
        <v>6.2511574074074084E-3</v>
      </c>
      <c r="E6" s="2">
        <v>2.1011574074074075E-2</v>
      </c>
    </row>
    <row r="7" spans="1:8" x14ac:dyDescent="0.25">
      <c r="A7" s="159">
        <v>5</v>
      </c>
      <c r="B7" s="162" t="s">
        <v>34</v>
      </c>
      <c r="C7" s="162" t="s">
        <v>192</v>
      </c>
      <c r="D7" s="2" t="str">
        <f t="shared" si="0"/>
        <v/>
      </c>
      <c r="E7" s="2"/>
    </row>
    <row r="8" spans="1:8" x14ac:dyDescent="0.25">
      <c r="A8" s="159">
        <v>6</v>
      </c>
      <c r="B8" s="162" t="s">
        <v>17</v>
      </c>
      <c r="C8" s="162" t="s">
        <v>192</v>
      </c>
      <c r="D8" s="2" t="str">
        <f t="shared" si="0"/>
        <v/>
      </c>
      <c r="E8" s="2"/>
    </row>
    <row r="9" spans="1:8" x14ac:dyDescent="0.25">
      <c r="A9" s="159">
        <v>7</v>
      </c>
      <c r="B9" s="162" t="s">
        <v>5</v>
      </c>
      <c r="C9" s="162" t="s">
        <v>192</v>
      </c>
      <c r="D9" s="2" t="str">
        <f t="shared" si="0"/>
        <v/>
      </c>
      <c r="E9" s="2"/>
    </row>
    <row r="10" spans="1:8" x14ac:dyDescent="0.25">
      <c r="A10" s="159">
        <v>8</v>
      </c>
      <c r="B10" s="162" t="s">
        <v>104</v>
      </c>
      <c r="C10" s="162" t="s">
        <v>192</v>
      </c>
      <c r="D10" s="2" t="str">
        <f t="shared" si="0"/>
        <v/>
      </c>
      <c r="E10" s="2"/>
    </row>
    <row r="11" spans="1:8" x14ac:dyDescent="0.25">
      <c r="A11" s="159">
        <v>9</v>
      </c>
      <c r="B11" s="162" t="s">
        <v>251</v>
      </c>
      <c r="C11" s="162" t="s">
        <v>198</v>
      </c>
      <c r="D11" s="2" t="str">
        <f t="shared" si="0"/>
        <v/>
      </c>
      <c r="E11" s="2"/>
    </row>
    <row r="12" spans="1:8" x14ac:dyDescent="0.25">
      <c r="A12" s="159">
        <v>10</v>
      </c>
      <c r="B12" s="162" t="s">
        <v>29</v>
      </c>
      <c r="C12" s="162" t="s">
        <v>192</v>
      </c>
      <c r="D12" s="2" t="str">
        <f t="shared" si="0"/>
        <v/>
      </c>
      <c r="E12" s="2"/>
    </row>
    <row r="13" spans="1:8" x14ac:dyDescent="0.25">
      <c r="A13" s="159">
        <v>11</v>
      </c>
      <c r="B13" s="162" t="s">
        <v>252</v>
      </c>
      <c r="C13" s="162"/>
      <c r="D13" s="2" t="str">
        <f t="shared" si="0"/>
        <v/>
      </c>
      <c r="E13" s="2"/>
    </row>
    <row r="14" spans="1:8" x14ac:dyDescent="0.25">
      <c r="A14" s="159">
        <v>12</v>
      </c>
      <c r="B14" s="162" t="s">
        <v>199</v>
      </c>
      <c r="C14" s="162" t="s">
        <v>192</v>
      </c>
      <c r="D14" s="2" t="str">
        <f t="shared" si="0"/>
        <v/>
      </c>
      <c r="E14" s="2"/>
    </row>
    <row r="15" spans="1:8" x14ac:dyDescent="0.25">
      <c r="A15" s="164">
        <v>13</v>
      </c>
      <c r="B15" s="165" t="s">
        <v>35</v>
      </c>
      <c r="C15" s="165" t="s">
        <v>192</v>
      </c>
      <c r="D15" s="2" t="str">
        <f t="shared" si="0"/>
        <v/>
      </c>
      <c r="E15" s="2"/>
    </row>
    <row r="16" spans="1:8" x14ac:dyDescent="0.25">
      <c r="A16" s="164">
        <v>14</v>
      </c>
      <c r="B16" s="165" t="s">
        <v>9</v>
      </c>
      <c r="C16" s="165" t="s">
        <v>192</v>
      </c>
      <c r="D16" s="2" t="str">
        <f t="shared" si="0"/>
        <v/>
      </c>
      <c r="E16" s="2"/>
    </row>
    <row r="17" spans="1:12" x14ac:dyDescent="0.25">
      <c r="A17" s="159">
        <v>15</v>
      </c>
      <c r="B17" s="162" t="s">
        <v>13</v>
      </c>
      <c r="C17" s="162" t="s">
        <v>192</v>
      </c>
      <c r="D17" s="2" t="str">
        <f t="shared" si="0"/>
        <v/>
      </c>
      <c r="E17" s="2"/>
    </row>
    <row r="18" spans="1:12" x14ac:dyDescent="0.25">
      <c r="A18" s="159">
        <v>16</v>
      </c>
      <c r="B18" s="162" t="s">
        <v>3</v>
      </c>
      <c r="C18" s="162" t="s">
        <v>192</v>
      </c>
      <c r="D18" s="2" t="str">
        <f t="shared" si="0"/>
        <v/>
      </c>
      <c r="E18" s="2"/>
      <c r="L18" t="s">
        <v>54</v>
      </c>
    </row>
    <row r="19" spans="1:12" x14ac:dyDescent="0.25">
      <c r="A19" s="159">
        <v>17</v>
      </c>
      <c r="B19" s="162" t="s">
        <v>38</v>
      </c>
      <c r="C19" s="162" t="s">
        <v>192</v>
      </c>
      <c r="D19" s="2" t="str">
        <f t="shared" si="0"/>
        <v/>
      </c>
      <c r="E19" s="2"/>
      <c r="L19" t="s">
        <v>55</v>
      </c>
    </row>
    <row r="20" spans="1:12" x14ac:dyDescent="0.25">
      <c r="A20" s="159">
        <v>18</v>
      </c>
      <c r="B20" s="162" t="s">
        <v>164</v>
      </c>
      <c r="C20" s="162" t="s">
        <v>192</v>
      </c>
      <c r="D20" s="2" t="str">
        <f t="shared" si="0"/>
        <v/>
      </c>
      <c r="E20" s="2"/>
      <c r="L20" t="s">
        <v>56</v>
      </c>
    </row>
    <row r="21" spans="1:12" x14ac:dyDescent="0.25">
      <c r="A21" s="5">
        <v>19</v>
      </c>
      <c r="B21" t="s">
        <v>16</v>
      </c>
      <c r="C21" t="s">
        <v>194</v>
      </c>
      <c r="D21" s="2" t="str">
        <f t="shared" si="0"/>
        <v/>
      </c>
      <c r="E21" s="2"/>
    </row>
    <row r="22" spans="1:12" x14ac:dyDescent="0.25">
      <c r="A22" s="5">
        <v>20</v>
      </c>
      <c r="B22" t="s">
        <v>18</v>
      </c>
      <c r="C22" t="s">
        <v>195</v>
      </c>
      <c r="D22" s="2" t="str">
        <f t="shared" si="0"/>
        <v/>
      </c>
      <c r="E22" s="2"/>
    </row>
    <row r="23" spans="1:12" x14ac:dyDescent="0.25">
      <c r="A23" s="5">
        <v>21</v>
      </c>
      <c r="B23" t="s">
        <v>6</v>
      </c>
      <c r="C23" t="s">
        <v>192</v>
      </c>
      <c r="D23" s="2" t="str">
        <f t="shared" si="0"/>
        <v/>
      </c>
      <c r="E23" s="2"/>
    </row>
    <row r="24" spans="1:12" x14ac:dyDescent="0.25">
      <c r="A24" s="159">
        <v>22</v>
      </c>
      <c r="B24" s="162" t="s">
        <v>0</v>
      </c>
      <c r="C24" s="162" t="s">
        <v>192</v>
      </c>
      <c r="D24" s="2" t="str">
        <f t="shared" si="0"/>
        <v/>
      </c>
      <c r="E24" s="2"/>
    </row>
    <row r="25" spans="1:12" x14ac:dyDescent="0.25">
      <c r="A25" s="5">
        <v>23</v>
      </c>
      <c r="B25" t="s">
        <v>22</v>
      </c>
      <c r="C25" t="s">
        <v>194</v>
      </c>
      <c r="D25" s="2" t="str">
        <f t="shared" si="0"/>
        <v/>
      </c>
      <c r="E25" s="2"/>
    </row>
    <row r="26" spans="1:12" x14ac:dyDescent="0.25">
      <c r="A26" s="5">
        <v>24</v>
      </c>
      <c r="B26" t="s">
        <v>196</v>
      </c>
      <c r="C26" t="s">
        <v>194</v>
      </c>
      <c r="D26" s="2" t="str">
        <f t="shared" si="0"/>
        <v/>
      </c>
      <c r="E26" s="2"/>
    </row>
    <row r="27" spans="1:12" x14ac:dyDescent="0.25">
      <c r="A27" s="159">
        <v>25</v>
      </c>
      <c r="B27" s="162" t="s">
        <v>25</v>
      </c>
      <c r="C27" s="162" t="s">
        <v>192</v>
      </c>
      <c r="D27" s="2" t="str">
        <f t="shared" si="0"/>
        <v/>
      </c>
      <c r="E27" s="2"/>
    </row>
    <row r="28" spans="1:12" x14ac:dyDescent="0.25">
      <c r="A28" s="5">
        <v>26</v>
      </c>
      <c r="B28" t="s">
        <v>20</v>
      </c>
      <c r="C28" t="s">
        <v>194</v>
      </c>
      <c r="D28" s="2" t="str">
        <f t="shared" si="0"/>
        <v/>
      </c>
      <c r="E28" s="2"/>
    </row>
    <row r="29" spans="1:12" x14ac:dyDescent="0.25">
      <c r="A29" s="5">
        <v>27</v>
      </c>
      <c r="B29" t="s">
        <v>24</v>
      </c>
      <c r="C29" t="s">
        <v>192</v>
      </c>
      <c r="D29" s="2" t="str">
        <f t="shared" si="0"/>
        <v/>
      </c>
      <c r="E29" s="2"/>
    </row>
    <row r="30" spans="1:12" x14ac:dyDescent="0.25">
      <c r="A30" s="159">
        <v>28</v>
      </c>
      <c r="B30" s="162" t="s">
        <v>1</v>
      </c>
      <c r="C30" s="162" t="s">
        <v>192</v>
      </c>
      <c r="D30" s="2" t="str">
        <f t="shared" si="0"/>
        <v/>
      </c>
      <c r="E30" s="2"/>
    </row>
    <row r="31" spans="1:12" x14ac:dyDescent="0.25">
      <c r="A31" s="5">
        <v>29</v>
      </c>
      <c r="B31" t="s">
        <v>197</v>
      </c>
      <c r="C31" t="s">
        <v>192</v>
      </c>
      <c r="D31" s="2" t="str">
        <f t="shared" si="0"/>
        <v/>
      </c>
      <c r="E31" s="2"/>
    </row>
    <row r="32" spans="1:12" x14ac:dyDescent="0.25">
      <c r="A32" s="5">
        <v>30</v>
      </c>
      <c r="B32" t="s">
        <v>27</v>
      </c>
      <c r="C32" t="s">
        <v>192</v>
      </c>
      <c r="D32" s="2" t="str">
        <f t="shared" si="0"/>
        <v/>
      </c>
      <c r="E32" s="2"/>
    </row>
    <row r="33" spans="1:5" x14ac:dyDescent="0.25">
      <c r="A33" s="159">
        <v>31</v>
      </c>
      <c r="B33" s="163" t="s">
        <v>10</v>
      </c>
      <c r="C33" s="162" t="s">
        <v>192</v>
      </c>
      <c r="D33" s="2" t="str">
        <f t="shared" si="0"/>
        <v/>
      </c>
      <c r="E33" s="2"/>
    </row>
    <row r="34" spans="1:5" x14ac:dyDescent="0.25">
      <c r="A34" s="159">
        <v>32</v>
      </c>
      <c r="B34" s="162" t="s">
        <v>11</v>
      </c>
      <c r="C34" s="162" t="s">
        <v>192</v>
      </c>
      <c r="D34" s="2" t="str">
        <f t="shared" si="0"/>
        <v/>
      </c>
      <c r="E34" s="2"/>
    </row>
    <row r="35" spans="1:5" x14ac:dyDescent="0.25">
      <c r="A35" s="159">
        <v>33</v>
      </c>
      <c r="B35" s="162" t="s">
        <v>105</v>
      </c>
      <c r="C35" s="162" t="s">
        <v>192</v>
      </c>
      <c r="D35" s="2" t="str">
        <f t="shared" si="0"/>
        <v/>
      </c>
      <c r="E35" s="2"/>
    </row>
    <row r="36" spans="1:5" x14ac:dyDescent="0.25">
      <c r="A36" s="5">
        <v>34</v>
      </c>
      <c r="B36" t="s">
        <v>15</v>
      </c>
      <c r="C36" t="s">
        <v>192</v>
      </c>
      <c r="D36" s="2" t="str">
        <f t="shared" si="0"/>
        <v/>
      </c>
      <c r="E36" s="2"/>
    </row>
    <row r="37" spans="1:5" x14ac:dyDescent="0.25">
      <c r="A37" s="5">
        <v>35</v>
      </c>
      <c r="B37" t="s">
        <v>36</v>
      </c>
      <c r="C37" t="s">
        <v>192</v>
      </c>
      <c r="D37" s="2" t="str">
        <f t="shared" si="0"/>
        <v/>
      </c>
      <c r="E37" s="2"/>
    </row>
    <row r="38" spans="1:5" x14ac:dyDescent="0.25">
      <c r="A38" s="5">
        <v>36</v>
      </c>
      <c r="B38" t="s">
        <v>94</v>
      </c>
      <c r="C38" t="s">
        <v>192</v>
      </c>
      <c r="D38" s="2" t="str">
        <f t="shared" si="0"/>
        <v/>
      </c>
      <c r="E38" s="2"/>
    </row>
    <row r="39" spans="1:5" x14ac:dyDescent="0.25">
      <c r="A39" s="5">
        <v>37</v>
      </c>
      <c r="B39" t="s">
        <v>39</v>
      </c>
      <c r="C39" t="s">
        <v>192</v>
      </c>
      <c r="D39" s="2" t="str">
        <f t="shared" si="0"/>
        <v/>
      </c>
      <c r="E39" s="2"/>
    </row>
    <row r="40" spans="1:5" x14ac:dyDescent="0.25">
      <c r="A40" s="5">
        <v>38</v>
      </c>
      <c r="B40" t="s">
        <v>40</v>
      </c>
      <c r="C40" t="s">
        <v>192</v>
      </c>
      <c r="D40" s="2" t="str">
        <f t="shared" si="0"/>
        <v/>
      </c>
      <c r="E40" s="2"/>
    </row>
    <row r="41" spans="1:5" x14ac:dyDescent="0.25">
      <c r="A41" s="5">
        <v>39</v>
      </c>
      <c r="B41" t="s">
        <v>7</v>
      </c>
      <c r="C41" t="s">
        <v>192</v>
      </c>
      <c r="D41" s="2" t="str">
        <f t="shared" si="0"/>
        <v/>
      </c>
      <c r="E41" s="2"/>
    </row>
    <row r="42" spans="1:5" x14ac:dyDescent="0.25">
      <c r="A42" s="5">
        <v>40</v>
      </c>
      <c r="B42" t="s">
        <v>200</v>
      </c>
      <c r="C42" t="s">
        <v>201</v>
      </c>
      <c r="D42" s="2" t="str">
        <f t="shared" si="0"/>
        <v/>
      </c>
      <c r="E42" s="2"/>
    </row>
    <row r="43" spans="1:5" x14ac:dyDescent="0.25">
      <c r="A43" s="5">
        <v>41</v>
      </c>
      <c r="B43" t="s">
        <v>37</v>
      </c>
      <c r="C43" t="s">
        <v>194</v>
      </c>
      <c r="D43" s="2" t="str">
        <f t="shared" si="0"/>
        <v/>
      </c>
      <c r="E43" s="2"/>
    </row>
    <row r="44" spans="1:5" x14ac:dyDescent="0.25">
      <c r="A44" s="5">
        <v>42</v>
      </c>
      <c r="B44" t="s">
        <v>30</v>
      </c>
      <c r="C44" t="s">
        <v>202</v>
      </c>
      <c r="D44" s="2" t="str">
        <f t="shared" si="0"/>
        <v/>
      </c>
      <c r="E44" s="2"/>
    </row>
    <row r="45" spans="1:5" x14ac:dyDescent="0.25">
      <c r="A45" s="5"/>
      <c r="D45" s="2"/>
      <c r="E45" s="2"/>
    </row>
    <row r="46" spans="1:5" x14ac:dyDescent="0.25">
      <c r="A46" s="5" t="s">
        <v>43</v>
      </c>
      <c r="D46" s="2"/>
      <c r="E46" s="2"/>
    </row>
    <row r="47" spans="1:5" x14ac:dyDescent="0.25">
      <c r="A47" s="5"/>
      <c r="D47" s="2"/>
      <c r="E47" s="2"/>
    </row>
    <row r="48" spans="1:5" x14ac:dyDescent="0.25">
      <c r="A48" s="5"/>
      <c r="D48" s="2"/>
      <c r="E48" s="2"/>
    </row>
    <row r="49" spans="1:5" x14ac:dyDescent="0.25">
      <c r="A49" s="5"/>
      <c r="D49" s="2"/>
      <c r="E49" s="2"/>
    </row>
    <row r="50" spans="1:5" x14ac:dyDescent="0.25">
      <c r="A50" s="5"/>
      <c r="D50" s="2"/>
      <c r="E50" s="2"/>
    </row>
    <row r="51" spans="1:5" x14ac:dyDescent="0.25">
      <c r="A51" s="5"/>
      <c r="D51" s="2"/>
      <c r="E51" s="2"/>
    </row>
    <row r="52" spans="1:5" x14ac:dyDescent="0.25">
      <c r="A52" s="5"/>
      <c r="D52" s="2"/>
      <c r="E52" s="2"/>
    </row>
    <row r="53" spans="1:5" x14ac:dyDescent="0.25">
      <c r="A53" s="5"/>
      <c r="D53" s="2"/>
      <c r="E53" s="2"/>
    </row>
    <row r="54" spans="1:5" x14ac:dyDescent="0.25">
      <c r="A54" s="5"/>
      <c r="D54" s="2"/>
      <c r="E54" s="2"/>
    </row>
    <row r="55" spans="1:5" x14ac:dyDescent="0.25">
      <c r="A55" s="5"/>
      <c r="D55" s="2"/>
      <c r="E55" s="2"/>
    </row>
    <row r="56" spans="1:5" x14ac:dyDescent="0.25">
      <c r="A56" s="5"/>
      <c r="D56" s="2"/>
      <c r="E56" s="2"/>
    </row>
    <row r="57" spans="1:5" x14ac:dyDescent="0.25">
      <c r="A57" s="5"/>
      <c r="D57" s="2"/>
      <c r="E57" s="2"/>
    </row>
    <row r="58" spans="1:5" x14ac:dyDescent="0.25">
      <c r="A58" s="5"/>
      <c r="D58" s="2"/>
      <c r="E58" s="2"/>
    </row>
    <row r="59" spans="1:5" x14ac:dyDescent="0.25">
      <c r="A59" s="5"/>
      <c r="D59" s="2"/>
      <c r="E59" s="2"/>
    </row>
    <row r="60" spans="1:5" x14ac:dyDescent="0.25">
      <c r="A60" s="5"/>
      <c r="D60" s="2"/>
      <c r="E60" s="2"/>
    </row>
    <row r="61" spans="1:5" x14ac:dyDescent="0.25">
      <c r="A61" s="5"/>
      <c r="D61" s="2"/>
      <c r="E61" s="2"/>
    </row>
    <row r="62" spans="1:5" x14ac:dyDescent="0.25">
      <c r="A62" s="5"/>
      <c r="D62" s="2"/>
      <c r="E62" s="2"/>
    </row>
    <row r="63" spans="1:5" x14ac:dyDescent="0.25">
      <c r="D63" s="2"/>
      <c r="E63" s="2"/>
    </row>
    <row r="64" spans="1:5" x14ac:dyDescent="0.25">
      <c r="D64" s="2"/>
      <c r="E64" s="2"/>
    </row>
    <row r="65" spans="4:5" x14ac:dyDescent="0.25">
      <c r="D65" s="2"/>
      <c r="E65" s="2"/>
    </row>
    <row r="66" spans="4:5" x14ac:dyDescent="0.25">
      <c r="D66" s="2"/>
      <c r="E66" s="2"/>
    </row>
    <row r="67" spans="4:5" x14ac:dyDescent="0.25">
      <c r="D67" s="2"/>
      <c r="E67" s="2"/>
    </row>
    <row r="68" spans="4:5" x14ac:dyDescent="0.25">
      <c r="D68" s="2"/>
      <c r="E68" s="2"/>
    </row>
  </sheetData>
  <sortState xmlns:xlrd2="http://schemas.microsoft.com/office/spreadsheetml/2017/richdata2" ref="A3:E44">
    <sortCondition ref="A3:A44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4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3"/>
  <dimension ref="A1:A42"/>
  <sheetViews>
    <sheetView topLeftCell="A9" workbookViewId="0">
      <selection sqref="A1:A42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  <row r="32" spans="1:1" x14ac:dyDescent="0.25">
      <c r="A32">
        <v>32</v>
      </c>
    </row>
    <row r="33" spans="1:1" x14ac:dyDescent="0.25">
      <c r="A33">
        <v>33</v>
      </c>
    </row>
    <row r="34" spans="1:1" x14ac:dyDescent="0.25">
      <c r="A34">
        <v>34</v>
      </c>
    </row>
    <row r="35" spans="1:1" x14ac:dyDescent="0.25">
      <c r="A35">
        <v>35</v>
      </c>
    </row>
    <row r="36" spans="1:1" x14ac:dyDescent="0.25">
      <c r="A36">
        <v>36</v>
      </c>
    </row>
    <row r="37" spans="1:1" x14ac:dyDescent="0.25">
      <c r="A37">
        <v>37</v>
      </c>
    </row>
    <row r="38" spans="1:1" x14ac:dyDescent="0.25">
      <c r="A38">
        <v>38</v>
      </c>
    </row>
    <row r="39" spans="1:1" x14ac:dyDescent="0.25">
      <c r="A39">
        <v>39</v>
      </c>
    </row>
    <row r="40" spans="1:1" x14ac:dyDescent="0.25">
      <c r="A40">
        <v>40</v>
      </c>
    </row>
    <row r="41" spans="1:1" x14ac:dyDescent="0.25">
      <c r="A41">
        <v>41</v>
      </c>
    </row>
    <row r="42" spans="1:1" x14ac:dyDescent="0.25">
      <c r="A42">
        <v>42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/>
  <dimension ref="A1:S63"/>
  <sheetViews>
    <sheetView topLeftCell="A52" zoomScale="70" zoomScaleNormal="70" workbookViewId="0">
      <selection activeCell="E84" sqref="E84"/>
    </sheetView>
  </sheetViews>
  <sheetFormatPr defaultRowHeight="15" x14ac:dyDescent="0.25"/>
  <cols>
    <col min="2" max="2" width="20.5703125" customWidth="1"/>
    <col min="3" max="3" width="6.140625" customWidth="1"/>
    <col min="4" max="4" width="23.140625" customWidth="1"/>
    <col min="15" max="15" width="36.140625" customWidth="1"/>
  </cols>
  <sheetData>
    <row r="1" spans="1:19" x14ac:dyDescent="0.25">
      <c r="A1">
        <v>1</v>
      </c>
      <c r="B1" s="5" t="s">
        <v>44</v>
      </c>
      <c r="C1" s="5">
        <v>2012</v>
      </c>
      <c r="D1" s="5" t="s">
        <v>45</v>
      </c>
      <c r="E1" s="5" t="s">
        <v>72</v>
      </c>
    </row>
    <row r="2" spans="1:19" x14ac:dyDescent="0.25">
      <c r="A2">
        <v>2</v>
      </c>
      <c r="B2" s="5" t="s">
        <v>7</v>
      </c>
      <c r="C2" s="5">
        <v>2014</v>
      </c>
      <c r="D2" s="5" t="s">
        <v>45</v>
      </c>
      <c r="E2" s="5" t="s">
        <v>72</v>
      </c>
    </row>
    <row r="3" spans="1:19" x14ac:dyDescent="0.25">
      <c r="A3">
        <v>3</v>
      </c>
      <c r="B3" s="5" t="s">
        <v>46</v>
      </c>
      <c r="C3" s="5">
        <v>2017</v>
      </c>
      <c r="D3" s="5" t="s">
        <v>45</v>
      </c>
      <c r="E3" s="5" t="s">
        <v>72</v>
      </c>
    </row>
    <row r="4" spans="1:19" x14ac:dyDescent="0.25">
      <c r="A4">
        <v>4</v>
      </c>
      <c r="B4" s="5" t="s">
        <v>35</v>
      </c>
      <c r="C4" s="5">
        <v>2011</v>
      </c>
      <c r="D4" s="5" t="s">
        <v>47</v>
      </c>
      <c r="E4" s="5" t="s">
        <v>72</v>
      </c>
    </row>
    <row r="5" spans="1:19" x14ac:dyDescent="0.25">
      <c r="A5">
        <v>5</v>
      </c>
      <c r="B5" s="5" t="s">
        <v>49</v>
      </c>
      <c r="C5" s="5">
        <v>2010</v>
      </c>
      <c r="D5" s="5" t="s">
        <v>48</v>
      </c>
      <c r="E5" s="5" t="s">
        <v>72</v>
      </c>
      <c r="M5" t="s">
        <v>102</v>
      </c>
      <c r="P5" t="s">
        <v>96</v>
      </c>
    </row>
    <row r="6" spans="1:19" x14ac:dyDescent="0.25">
      <c r="A6">
        <v>6</v>
      </c>
      <c r="B6" s="5" t="s">
        <v>4</v>
      </c>
      <c r="C6" s="5">
        <v>2013</v>
      </c>
      <c r="D6" s="5" t="s">
        <v>45</v>
      </c>
      <c r="E6" s="5" t="s">
        <v>72</v>
      </c>
      <c r="P6" t="s">
        <v>97</v>
      </c>
      <c r="Q6" t="s">
        <v>100</v>
      </c>
    </row>
    <row r="7" spans="1:19" x14ac:dyDescent="0.25">
      <c r="A7">
        <v>7</v>
      </c>
      <c r="B7" s="5" t="s">
        <v>51</v>
      </c>
      <c r="C7" s="5">
        <v>2015</v>
      </c>
      <c r="D7" s="5" t="s">
        <v>45</v>
      </c>
      <c r="E7" s="5" t="s">
        <v>72</v>
      </c>
      <c r="P7" t="s">
        <v>98</v>
      </c>
      <c r="S7" t="s">
        <v>99</v>
      </c>
    </row>
    <row r="8" spans="1:19" x14ac:dyDescent="0.25">
      <c r="A8">
        <v>8</v>
      </c>
      <c r="B8" s="5" t="s">
        <v>50</v>
      </c>
      <c r="C8" s="5">
        <v>2014</v>
      </c>
      <c r="D8" s="5" t="s">
        <v>45</v>
      </c>
      <c r="E8" s="5" t="s">
        <v>72</v>
      </c>
    </row>
    <row r="9" spans="1:19" x14ac:dyDescent="0.25">
      <c r="A9">
        <v>9</v>
      </c>
      <c r="B9" s="5" t="s">
        <v>52</v>
      </c>
      <c r="C9" s="5">
        <v>2015</v>
      </c>
      <c r="D9" s="5" t="s">
        <v>48</v>
      </c>
      <c r="E9" s="5" t="s">
        <v>72</v>
      </c>
      <c r="P9" s="3" t="s">
        <v>101</v>
      </c>
    </row>
    <row r="10" spans="1:19" x14ac:dyDescent="0.25">
      <c r="A10">
        <v>10</v>
      </c>
      <c r="B10" s="5" t="s">
        <v>53</v>
      </c>
      <c r="C10" s="5">
        <v>2012</v>
      </c>
      <c r="D10" s="5" t="s">
        <v>48</v>
      </c>
      <c r="E10" s="5" t="s">
        <v>72</v>
      </c>
    </row>
    <row r="11" spans="1:19" x14ac:dyDescent="0.25">
      <c r="A11">
        <v>11</v>
      </c>
      <c r="B11" s="5" t="s">
        <v>88</v>
      </c>
      <c r="C11" s="5">
        <v>2015</v>
      </c>
      <c r="D11" s="5" t="s">
        <v>89</v>
      </c>
      <c r="E11" s="5" t="s">
        <v>90</v>
      </c>
    </row>
    <row r="12" spans="1:19" x14ac:dyDescent="0.25">
      <c r="A12">
        <v>12</v>
      </c>
      <c r="B12" s="5" t="s">
        <v>57</v>
      </c>
      <c r="C12" s="5">
        <v>2010</v>
      </c>
      <c r="D12" s="5" t="s">
        <v>62</v>
      </c>
      <c r="E12" s="5" t="s">
        <v>72</v>
      </c>
      <c r="O12" s="4" t="s">
        <v>103</v>
      </c>
    </row>
    <row r="13" spans="1:19" x14ac:dyDescent="0.25">
      <c r="A13">
        <v>13</v>
      </c>
      <c r="B13" s="5" t="s">
        <v>58</v>
      </c>
      <c r="C13" s="5">
        <v>2010</v>
      </c>
      <c r="D13" s="5" t="s">
        <v>62</v>
      </c>
      <c r="E13" s="5" t="s">
        <v>72</v>
      </c>
    </row>
    <row r="14" spans="1:19" x14ac:dyDescent="0.25">
      <c r="A14">
        <v>14</v>
      </c>
      <c r="B14" s="5" t="s">
        <v>59</v>
      </c>
      <c r="C14" s="5">
        <v>2010</v>
      </c>
      <c r="D14" s="5" t="s">
        <v>62</v>
      </c>
      <c r="E14" s="5" t="s">
        <v>72</v>
      </c>
      <c r="O14" s="3" t="s">
        <v>110</v>
      </c>
      <c r="P14" t="s">
        <v>107</v>
      </c>
    </row>
    <row r="15" spans="1:19" x14ac:dyDescent="0.25">
      <c r="A15">
        <v>15</v>
      </c>
      <c r="B15" s="5" t="s">
        <v>93</v>
      </c>
      <c r="C15" s="5">
        <v>2011</v>
      </c>
      <c r="D15" s="5" t="s">
        <v>62</v>
      </c>
      <c r="E15" s="5" t="s">
        <v>72</v>
      </c>
      <c r="O15" t="s">
        <v>106</v>
      </c>
      <c r="P15" t="s">
        <v>108</v>
      </c>
    </row>
    <row r="16" spans="1:19" x14ac:dyDescent="0.25">
      <c r="A16">
        <v>16</v>
      </c>
      <c r="B16" s="5" t="s">
        <v>60</v>
      </c>
      <c r="C16" s="5">
        <v>2010</v>
      </c>
      <c r="D16" s="5" t="s">
        <v>62</v>
      </c>
      <c r="E16" s="5" t="s">
        <v>72</v>
      </c>
      <c r="O16" t="s">
        <v>109</v>
      </c>
      <c r="P16" t="s">
        <v>108</v>
      </c>
    </row>
    <row r="17" spans="1:5" x14ac:dyDescent="0.25">
      <c r="A17">
        <v>17</v>
      </c>
      <c r="B17" s="5" t="s">
        <v>156</v>
      </c>
      <c r="C17" s="5">
        <v>2016</v>
      </c>
      <c r="D17" s="5" t="s">
        <v>48</v>
      </c>
      <c r="E17" s="5" t="s">
        <v>72</v>
      </c>
    </row>
    <row r="18" spans="1:5" x14ac:dyDescent="0.25">
      <c r="A18">
        <v>18</v>
      </c>
      <c r="B18" s="5" t="s">
        <v>158</v>
      </c>
      <c r="C18" s="5">
        <v>2013</v>
      </c>
      <c r="D18" s="5" t="s">
        <v>159</v>
      </c>
      <c r="E18" s="5" t="s">
        <v>72</v>
      </c>
    </row>
    <row r="19" spans="1:5" x14ac:dyDescent="0.25">
      <c r="A19">
        <v>19</v>
      </c>
      <c r="B19" s="5" t="s">
        <v>161</v>
      </c>
      <c r="C19" s="5">
        <v>2014</v>
      </c>
      <c r="D19" s="5" t="s">
        <v>48</v>
      </c>
      <c r="E19" s="5" t="s">
        <v>72</v>
      </c>
    </row>
    <row r="20" spans="1:5" x14ac:dyDescent="0.25">
      <c r="A20">
        <v>20</v>
      </c>
      <c r="B20" s="5" t="s">
        <v>162</v>
      </c>
      <c r="C20" s="5">
        <v>2010</v>
      </c>
      <c r="D20" s="5" t="s">
        <v>48</v>
      </c>
      <c r="E20" s="5" t="s">
        <v>72</v>
      </c>
    </row>
    <row r="21" spans="1:5" x14ac:dyDescent="0.25">
      <c r="A21">
        <v>21</v>
      </c>
      <c r="B21" s="5" t="s">
        <v>61</v>
      </c>
      <c r="C21" s="5">
        <v>2010</v>
      </c>
      <c r="D21" s="5" t="s">
        <v>62</v>
      </c>
      <c r="E21" s="5" t="s">
        <v>72</v>
      </c>
    </row>
    <row r="22" spans="1:5" x14ac:dyDescent="0.25">
      <c r="A22">
        <v>22</v>
      </c>
      <c r="B22" s="5" t="s">
        <v>165</v>
      </c>
      <c r="C22" s="5">
        <v>2012</v>
      </c>
      <c r="D22" s="5"/>
      <c r="E22" s="5" t="s">
        <v>72</v>
      </c>
    </row>
    <row r="23" spans="1:5" x14ac:dyDescent="0.25">
      <c r="A23">
        <v>23</v>
      </c>
      <c r="B23" s="5" t="s">
        <v>91</v>
      </c>
      <c r="C23" s="5">
        <v>2008</v>
      </c>
      <c r="D23" s="5" t="s">
        <v>62</v>
      </c>
      <c r="E23" s="5" t="s">
        <v>73</v>
      </c>
    </row>
    <row r="24" spans="1:5" x14ac:dyDescent="0.25">
      <c r="A24">
        <v>24</v>
      </c>
      <c r="B24" s="5" t="s">
        <v>63</v>
      </c>
      <c r="C24" s="5">
        <v>2009</v>
      </c>
      <c r="D24" s="5" t="s">
        <v>62</v>
      </c>
      <c r="E24" s="5" t="s">
        <v>73</v>
      </c>
    </row>
    <row r="25" spans="1:5" x14ac:dyDescent="0.25">
      <c r="A25">
        <v>25</v>
      </c>
      <c r="B25" s="5" t="s">
        <v>64</v>
      </c>
      <c r="C25" s="5">
        <v>2008</v>
      </c>
      <c r="D25" s="5" t="s">
        <v>62</v>
      </c>
      <c r="E25" s="5" t="s">
        <v>73</v>
      </c>
    </row>
    <row r="26" spans="1:5" x14ac:dyDescent="0.25">
      <c r="A26">
        <v>26</v>
      </c>
      <c r="B26" s="5" t="s">
        <v>65</v>
      </c>
      <c r="C26" s="5">
        <v>2008</v>
      </c>
      <c r="D26" s="5" t="s">
        <v>62</v>
      </c>
      <c r="E26" s="5" t="s">
        <v>73</v>
      </c>
    </row>
    <row r="27" spans="1:5" x14ac:dyDescent="0.25">
      <c r="A27">
        <v>27</v>
      </c>
      <c r="B27" s="5" t="s">
        <v>92</v>
      </c>
      <c r="C27" s="5">
        <v>2009</v>
      </c>
      <c r="D27" s="5" t="s">
        <v>62</v>
      </c>
      <c r="E27" s="5" t="s">
        <v>73</v>
      </c>
    </row>
    <row r="28" spans="1:5" x14ac:dyDescent="0.25">
      <c r="A28">
        <v>28</v>
      </c>
      <c r="B28" s="5" t="s">
        <v>66</v>
      </c>
      <c r="C28" s="5">
        <v>2009</v>
      </c>
      <c r="D28" s="5" t="s">
        <v>62</v>
      </c>
      <c r="E28" s="5" t="s">
        <v>73</v>
      </c>
    </row>
    <row r="29" spans="1:5" x14ac:dyDescent="0.25">
      <c r="A29">
        <v>29</v>
      </c>
      <c r="B29" s="5" t="s">
        <v>67</v>
      </c>
      <c r="C29" s="5">
        <v>2009</v>
      </c>
      <c r="D29" s="5" t="s">
        <v>62</v>
      </c>
      <c r="E29" s="5" t="s">
        <v>73</v>
      </c>
    </row>
    <row r="30" spans="1:5" x14ac:dyDescent="0.25">
      <c r="A30">
        <v>30</v>
      </c>
      <c r="B30" s="5" t="s">
        <v>68</v>
      </c>
      <c r="C30" s="5">
        <v>2008</v>
      </c>
      <c r="D30" s="5" t="s">
        <v>62</v>
      </c>
      <c r="E30" s="5" t="s">
        <v>73</v>
      </c>
    </row>
    <row r="31" spans="1:5" x14ac:dyDescent="0.25">
      <c r="A31">
        <v>31</v>
      </c>
      <c r="B31" s="5" t="s">
        <v>69</v>
      </c>
      <c r="C31" s="5">
        <v>2007</v>
      </c>
      <c r="D31" s="5" t="s">
        <v>62</v>
      </c>
      <c r="E31" s="5" t="s">
        <v>74</v>
      </c>
    </row>
    <row r="32" spans="1:5" x14ac:dyDescent="0.25">
      <c r="A32">
        <v>32</v>
      </c>
      <c r="B32" s="5" t="s">
        <v>70</v>
      </c>
      <c r="C32" s="5">
        <v>2007</v>
      </c>
      <c r="D32" s="5" t="s">
        <v>62</v>
      </c>
      <c r="E32" s="5" t="s">
        <v>74</v>
      </c>
    </row>
    <row r="33" spans="1:5" x14ac:dyDescent="0.25">
      <c r="A33">
        <v>33</v>
      </c>
      <c r="B33" s="5" t="s">
        <v>71</v>
      </c>
      <c r="C33" s="5">
        <v>2007</v>
      </c>
      <c r="D33" s="5" t="s">
        <v>62</v>
      </c>
      <c r="E33" s="5" t="s">
        <v>74</v>
      </c>
    </row>
    <row r="34" spans="1:5" x14ac:dyDescent="0.25">
      <c r="A34">
        <v>34</v>
      </c>
      <c r="B34" s="5" t="s">
        <v>13</v>
      </c>
      <c r="C34" s="5">
        <v>2009</v>
      </c>
      <c r="D34" s="5" t="s">
        <v>48</v>
      </c>
      <c r="E34" s="5" t="s">
        <v>73</v>
      </c>
    </row>
    <row r="35" spans="1:5" x14ac:dyDescent="0.25">
      <c r="A35">
        <v>35</v>
      </c>
      <c r="B35" s="5" t="s">
        <v>17</v>
      </c>
      <c r="C35" s="5">
        <v>2009</v>
      </c>
      <c r="D35" s="5" t="s">
        <v>48</v>
      </c>
      <c r="E35" s="5" t="s">
        <v>73</v>
      </c>
    </row>
    <row r="36" spans="1:5" x14ac:dyDescent="0.25">
      <c r="A36">
        <v>36</v>
      </c>
      <c r="B36" s="5" t="s">
        <v>75</v>
      </c>
      <c r="C36" s="5">
        <v>2009</v>
      </c>
      <c r="D36" s="5" t="s">
        <v>48</v>
      </c>
      <c r="E36" s="5" t="s">
        <v>73</v>
      </c>
    </row>
    <row r="37" spans="1:5" x14ac:dyDescent="0.25">
      <c r="A37">
        <v>37</v>
      </c>
      <c r="B37" s="5" t="s">
        <v>76</v>
      </c>
      <c r="C37" s="5">
        <v>2008</v>
      </c>
      <c r="D37" s="5" t="s">
        <v>48</v>
      </c>
      <c r="E37" s="5" t="s">
        <v>73</v>
      </c>
    </row>
    <row r="38" spans="1:5" x14ac:dyDescent="0.25">
      <c r="A38">
        <v>38</v>
      </c>
      <c r="B38" s="5" t="s">
        <v>77</v>
      </c>
      <c r="C38" s="5">
        <v>2008</v>
      </c>
      <c r="D38" s="5" t="s">
        <v>48</v>
      </c>
      <c r="E38" s="5" t="s">
        <v>73</v>
      </c>
    </row>
    <row r="39" spans="1:5" x14ac:dyDescent="0.25">
      <c r="A39">
        <v>39</v>
      </c>
      <c r="B39" s="5" t="s">
        <v>78</v>
      </c>
      <c r="C39" s="5">
        <v>2008</v>
      </c>
      <c r="D39" s="5" t="s">
        <v>48</v>
      </c>
      <c r="E39" s="5" t="s">
        <v>73</v>
      </c>
    </row>
    <row r="40" spans="1:5" x14ac:dyDescent="0.25">
      <c r="A40">
        <v>40</v>
      </c>
      <c r="B40" s="5" t="s">
        <v>79</v>
      </c>
      <c r="C40" s="5">
        <v>2008</v>
      </c>
      <c r="D40" s="5" t="s">
        <v>48</v>
      </c>
      <c r="E40" s="5" t="s">
        <v>73</v>
      </c>
    </row>
    <row r="41" spans="1:5" x14ac:dyDescent="0.25">
      <c r="A41">
        <v>41</v>
      </c>
      <c r="B41" s="5" t="s">
        <v>80</v>
      </c>
      <c r="C41" s="5">
        <v>2008</v>
      </c>
      <c r="D41" s="5" t="s">
        <v>48</v>
      </c>
      <c r="E41" s="5" t="s">
        <v>73</v>
      </c>
    </row>
    <row r="42" spans="1:5" x14ac:dyDescent="0.25">
      <c r="A42">
        <v>42</v>
      </c>
      <c r="B42" s="5" t="s">
        <v>160</v>
      </c>
      <c r="C42" s="5">
        <v>2009</v>
      </c>
      <c r="D42" s="5" t="s">
        <v>159</v>
      </c>
      <c r="E42" s="5" t="s">
        <v>73</v>
      </c>
    </row>
    <row r="43" spans="1:5" x14ac:dyDescent="0.25">
      <c r="A43">
        <v>43</v>
      </c>
      <c r="B43" s="5" t="s">
        <v>164</v>
      </c>
      <c r="C43" s="5">
        <v>2008</v>
      </c>
      <c r="D43" s="5" t="s">
        <v>48</v>
      </c>
      <c r="E43" s="5" t="s">
        <v>73</v>
      </c>
    </row>
    <row r="44" spans="1:5" x14ac:dyDescent="0.25">
      <c r="A44">
        <v>44</v>
      </c>
      <c r="B44" s="5" t="s">
        <v>81</v>
      </c>
      <c r="C44" s="5">
        <v>2006</v>
      </c>
      <c r="D44" s="5" t="s">
        <v>48</v>
      </c>
      <c r="E44" s="5" t="s">
        <v>74</v>
      </c>
    </row>
    <row r="45" spans="1:5" x14ac:dyDescent="0.25">
      <c r="A45">
        <v>45</v>
      </c>
      <c r="B45" s="5" t="s">
        <v>82</v>
      </c>
      <c r="C45" s="5">
        <v>2006</v>
      </c>
      <c r="D45" s="5" t="s">
        <v>48</v>
      </c>
      <c r="E45" s="5" t="s">
        <v>74</v>
      </c>
    </row>
    <row r="46" spans="1:5" x14ac:dyDescent="0.25">
      <c r="A46">
        <v>46</v>
      </c>
      <c r="B46" s="5" t="s">
        <v>83</v>
      </c>
      <c r="C46" s="5">
        <v>2006</v>
      </c>
      <c r="D46" s="5" t="s">
        <v>48</v>
      </c>
      <c r="E46" s="5" t="s">
        <v>74</v>
      </c>
    </row>
    <row r="47" spans="1:5" x14ac:dyDescent="0.25">
      <c r="A47">
        <v>47</v>
      </c>
      <c r="B47" s="5" t="s">
        <v>84</v>
      </c>
      <c r="C47" s="5">
        <v>2006</v>
      </c>
      <c r="D47" s="5" t="s">
        <v>48</v>
      </c>
      <c r="E47" s="5" t="s">
        <v>74</v>
      </c>
    </row>
    <row r="48" spans="1:5" x14ac:dyDescent="0.25">
      <c r="A48">
        <v>48</v>
      </c>
      <c r="B48" s="5" t="s">
        <v>85</v>
      </c>
      <c r="C48" s="5">
        <v>2006</v>
      </c>
      <c r="D48" s="5" t="s">
        <v>48</v>
      </c>
      <c r="E48" s="5" t="s">
        <v>74</v>
      </c>
    </row>
    <row r="49" spans="1:5" x14ac:dyDescent="0.25">
      <c r="A49">
        <v>49</v>
      </c>
      <c r="B49" s="5" t="s">
        <v>86</v>
      </c>
      <c r="C49" s="5">
        <v>2006</v>
      </c>
      <c r="D49" s="5" t="s">
        <v>48</v>
      </c>
      <c r="E49" s="5" t="s">
        <v>74</v>
      </c>
    </row>
    <row r="50" spans="1:5" x14ac:dyDescent="0.25">
      <c r="A50">
        <v>50</v>
      </c>
      <c r="B50" s="5" t="s">
        <v>87</v>
      </c>
      <c r="C50" s="5">
        <v>2007</v>
      </c>
      <c r="D50" s="5" t="s">
        <v>48</v>
      </c>
      <c r="E50" s="5" t="s">
        <v>74</v>
      </c>
    </row>
    <row r="51" spans="1:5" x14ac:dyDescent="0.25">
      <c r="A51">
        <v>51</v>
      </c>
      <c r="B51" s="5" t="s">
        <v>40</v>
      </c>
      <c r="C51" s="5">
        <v>2007</v>
      </c>
      <c r="D51" s="5" t="s">
        <v>48</v>
      </c>
      <c r="E51" s="5" t="s">
        <v>74</v>
      </c>
    </row>
    <row r="52" spans="1:5" x14ac:dyDescent="0.25">
      <c r="A52">
        <v>52</v>
      </c>
      <c r="B52" s="5" t="s">
        <v>174</v>
      </c>
      <c r="C52" s="5">
        <v>2011</v>
      </c>
      <c r="D52" s="5" t="s">
        <v>48</v>
      </c>
      <c r="E52" s="5" t="s">
        <v>72</v>
      </c>
    </row>
    <row r="53" spans="1:5" x14ac:dyDescent="0.25">
      <c r="A53">
        <v>53</v>
      </c>
      <c r="B53" s="5" t="s">
        <v>178</v>
      </c>
      <c r="C53" s="5">
        <v>2009</v>
      </c>
      <c r="D53" s="5" t="s">
        <v>176</v>
      </c>
      <c r="E53" s="5" t="s">
        <v>73</v>
      </c>
    </row>
    <row r="54" spans="1:5" x14ac:dyDescent="0.25">
      <c r="A54">
        <v>54</v>
      </c>
      <c r="B54" s="5" t="s">
        <v>179</v>
      </c>
      <c r="C54" s="5">
        <v>2009</v>
      </c>
      <c r="D54" s="5" t="s">
        <v>176</v>
      </c>
      <c r="E54" s="5" t="s">
        <v>73</v>
      </c>
    </row>
    <row r="55" spans="1:5" x14ac:dyDescent="0.25">
      <c r="A55">
        <v>55</v>
      </c>
      <c r="B55" s="5" t="s">
        <v>180</v>
      </c>
      <c r="C55" s="5">
        <v>2009</v>
      </c>
      <c r="D55" s="5" t="s">
        <v>176</v>
      </c>
      <c r="E55" s="5" t="s">
        <v>73</v>
      </c>
    </row>
    <row r="56" spans="1:5" x14ac:dyDescent="0.25">
      <c r="A56">
        <v>56</v>
      </c>
      <c r="B56" s="5" t="s">
        <v>181</v>
      </c>
      <c r="C56" s="5">
        <v>2009</v>
      </c>
      <c r="D56" s="5" t="s">
        <v>176</v>
      </c>
      <c r="E56" s="5" t="s">
        <v>73</v>
      </c>
    </row>
    <row r="57" spans="1:5" x14ac:dyDescent="0.25">
      <c r="A57">
        <v>57</v>
      </c>
      <c r="B57" s="5" t="s">
        <v>183</v>
      </c>
      <c r="C57" s="5">
        <v>2010</v>
      </c>
      <c r="D57" s="5" t="s">
        <v>176</v>
      </c>
      <c r="E57" s="5" t="s">
        <v>72</v>
      </c>
    </row>
    <row r="58" spans="1:5" x14ac:dyDescent="0.25">
      <c r="A58">
        <v>58</v>
      </c>
      <c r="B58" s="5" t="s">
        <v>184</v>
      </c>
      <c r="C58" s="5">
        <v>2010</v>
      </c>
      <c r="D58" s="5" t="s">
        <v>176</v>
      </c>
      <c r="E58" s="5" t="s">
        <v>72</v>
      </c>
    </row>
    <row r="59" spans="1:5" x14ac:dyDescent="0.25">
      <c r="A59">
        <v>59</v>
      </c>
      <c r="B59" s="5" t="s">
        <v>175</v>
      </c>
      <c r="C59" s="5">
        <v>2011</v>
      </c>
      <c r="D59" s="5" t="s">
        <v>176</v>
      </c>
      <c r="E59" s="5" t="s">
        <v>72</v>
      </c>
    </row>
    <row r="60" spans="1:5" x14ac:dyDescent="0.25">
      <c r="A60">
        <v>60</v>
      </c>
      <c r="B60" s="5" t="s">
        <v>177</v>
      </c>
      <c r="C60" s="5">
        <v>2012</v>
      </c>
      <c r="D60" s="5" t="s">
        <v>176</v>
      </c>
      <c r="E60" s="5" t="s">
        <v>72</v>
      </c>
    </row>
    <row r="61" spans="1:5" x14ac:dyDescent="0.25">
      <c r="A61">
        <v>61</v>
      </c>
      <c r="B61" s="5" t="s">
        <v>185</v>
      </c>
      <c r="C61" s="5">
        <v>2013</v>
      </c>
      <c r="D61" s="5" t="s">
        <v>176</v>
      </c>
      <c r="E61" s="5" t="s">
        <v>72</v>
      </c>
    </row>
    <row r="62" spans="1:5" x14ac:dyDescent="0.25">
      <c r="A62">
        <v>62</v>
      </c>
      <c r="B62" s="5" t="s">
        <v>186</v>
      </c>
      <c r="C62" s="5">
        <v>2013</v>
      </c>
      <c r="D62" s="5" t="s">
        <v>176</v>
      </c>
      <c r="E62" s="5" t="s">
        <v>72</v>
      </c>
    </row>
    <row r="63" spans="1:5" x14ac:dyDescent="0.25">
      <c r="A63">
        <v>62</v>
      </c>
      <c r="B63" s="151" t="s">
        <v>228</v>
      </c>
      <c r="C63" s="151">
        <v>2010</v>
      </c>
      <c r="D63" s="151" t="s">
        <v>48</v>
      </c>
      <c r="E63" s="151" t="s">
        <v>72</v>
      </c>
    </row>
  </sheetData>
  <hyperlinks>
    <hyperlink ref="O12" r:id="rId1" xr:uid="{00000000-0004-0000-0400-000000000000}"/>
  </hyperlinks>
  <pageMargins left="0.7" right="0.7" top="0.75" bottom="0.75" header="0.3" footer="0.3"/>
  <pageSetup paperSize="9" orientation="portrait" r:id="rId2"/>
  <headerFooter>
    <oddHeader>&amp;L&amp;"Arial"&amp;10&amp;KFF8C00Hanon Systems – Confidential&amp;1#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4"/>
  <dimension ref="A2:S21"/>
  <sheetViews>
    <sheetView zoomScale="80" zoomScaleNormal="80" workbookViewId="0">
      <selection activeCell="H17" sqref="H17"/>
    </sheetView>
  </sheetViews>
  <sheetFormatPr defaultRowHeight="15" x14ac:dyDescent="0.25"/>
  <cols>
    <col min="3" max="3" width="23.28515625" customWidth="1"/>
    <col min="4" max="4" width="11.85546875" customWidth="1"/>
    <col min="5" max="5" width="21.85546875" customWidth="1"/>
    <col min="6" max="6" width="10" customWidth="1"/>
    <col min="10" max="10" width="24.42578125" customWidth="1"/>
    <col min="11" max="11" width="13.85546875" customWidth="1"/>
    <col min="12" max="12" width="22.140625" customWidth="1"/>
    <col min="16" max="16" width="23" customWidth="1"/>
    <col min="17" max="17" width="14.140625" customWidth="1"/>
    <col min="18" max="18" width="19.7109375" customWidth="1"/>
    <col min="19" max="19" width="19.85546875" customWidth="1"/>
  </cols>
  <sheetData>
    <row r="2" spans="1:19" x14ac:dyDescent="0.25">
      <c r="B2" t="s">
        <v>111</v>
      </c>
      <c r="H2" t="s">
        <v>128</v>
      </c>
      <c r="N2" t="s">
        <v>129</v>
      </c>
    </row>
    <row r="3" spans="1:19" x14ac:dyDescent="0.25">
      <c r="B3" s="5" t="s">
        <v>112</v>
      </c>
      <c r="C3" s="5" t="s">
        <v>113</v>
      </c>
      <c r="D3" s="5" t="s">
        <v>114</v>
      </c>
      <c r="E3" s="5" t="s">
        <v>135</v>
      </c>
    </row>
    <row r="4" spans="1:19" x14ac:dyDescent="0.25">
      <c r="A4" s="5">
        <v>1</v>
      </c>
      <c r="B4" s="5"/>
      <c r="C4" s="5" t="s">
        <v>44</v>
      </c>
      <c r="D4" s="5">
        <v>2012</v>
      </c>
      <c r="E4" s="5" t="s">
        <v>45</v>
      </c>
      <c r="F4" s="5"/>
      <c r="H4" s="5" t="s">
        <v>124</v>
      </c>
      <c r="I4" s="5" t="s">
        <v>112</v>
      </c>
      <c r="J4" s="5" t="s">
        <v>113</v>
      </c>
      <c r="K4" s="5" t="s">
        <v>114</v>
      </c>
      <c r="L4" s="5" t="s">
        <v>135</v>
      </c>
      <c r="N4" s="5" t="s">
        <v>115</v>
      </c>
      <c r="O4" s="5" t="s">
        <v>112</v>
      </c>
      <c r="P4" s="5" t="s">
        <v>113</v>
      </c>
      <c r="Q4" s="5" t="s">
        <v>114</v>
      </c>
      <c r="R4" s="5" t="s">
        <v>135</v>
      </c>
    </row>
    <row r="5" spans="1:19" x14ac:dyDescent="0.25">
      <c r="A5" s="5">
        <v>2</v>
      </c>
      <c r="B5" s="5"/>
      <c r="C5" s="5" t="s">
        <v>7</v>
      </c>
      <c r="D5" s="5">
        <v>2014</v>
      </c>
      <c r="E5" s="5" t="s">
        <v>45</v>
      </c>
      <c r="F5" s="5"/>
      <c r="H5" s="5" t="s">
        <v>116</v>
      </c>
      <c r="I5" s="5"/>
      <c r="J5" s="5" t="s">
        <v>7</v>
      </c>
      <c r="K5" s="5">
        <v>2014</v>
      </c>
      <c r="L5" s="5" t="s">
        <v>45</v>
      </c>
      <c r="N5" s="6" t="s">
        <v>116</v>
      </c>
      <c r="O5" s="5"/>
      <c r="P5" s="5" t="s">
        <v>44</v>
      </c>
      <c r="Q5" s="5">
        <v>2012</v>
      </c>
      <c r="R5" s="5" t="s">
        <v>45</v>
      </c>
      <c r="S5" s="5"/>
    </row>
    <row r="6" spans="1:19" x14ac:dyDescent="0.25">
      <c r="A6" s="5">
        <v>3</v>
      </c>
      <c r="B6" s="5"/>
      <c r="C6" s="5" t="s">
        <v>46</v>
      </c>
      <c r="D6" s="5">
        <v>2017</v>
      </c>
      <c r="E6" s="5" t="s">
        <v>45</v>
      </c>
      <c r="F6" s="5"/>
      <c r="H6" s="5" t="s">
        <v>117</v>
      </c>
      <c r="I6" s="5"/>
      <c r="J6" s="5" t="s">
        <v>35</v>
      </c>
      <c r="K6" s="5">
        <v>2011</v>
      </c>
      <c r="L6" s="5" t="s">
        <v>47</v>
      </c>
      <c r="N6" s="6" t="s">
        <v>117</v>
      </c>
      <c r="O6" s="5"/>
      <c r="P6" s="5" t="s">
        <v>46</v>
      </c>
      <c r="Q6" s="5">
        <v>2017</v>
      </c>
      <c r="R6" s="5" t="s">
        <v>45</v>
      </c>
      <c r="S6" s="5"/>
    </row>
    <row r="7" spans="1:19" x14ac:dyDescent="0.25">
      <c r="A7" s="5">
        <v>4</v>
      </c>
      <c r="B7" s="5"/>
      <c r="C7" s="5" t="s">
        <v>35</v>
      </c>
      <c r="D7" s="5">
        <v>2011</v>
      </c>
      <c r="E7" s="5" t="s">
        <v>47</v>
      </c>
      <c r="F7" s="5"/>
      <c r="H7" s="5" t="s">
        <v>118</v>
      </c>
      <c r="I7" s="5"/>
      <c r="J7" s="5" t="s">
        <v>49</v>
      </c>
      <c r="K7" s="5">
        <v>2010</v>
      </c>
      <c r="L7" s="5" t="s">
        <v>48</v>
      </c>
      <c r="N7" s="6" t="s">
        <v>118</v>
      </c>
      <c r="O7" s="5"/>
      <c r="P7" s="5" t="s">
        <v>50</v>
      </c>
      <c r="Q7" s="5">
        <v>2014</v>
      </c>
      <c r="R7" s="5" t="s">
        <v>45</v>
      </c>
      <c r="S7" s="5"/>
    </row>
    <row r="8" spans="1:19" x14ac:dyDescent="0.25">
      <c r="A8" s="5">
        <v>5</v>
      </c>
      <c r="B8" s="5"/>
      <c r="C8" s="5" t="s">
        <v>49</v>
      </c>
      <c r="D8" s="5">
        <v>2010</v>
      </c>
      <c r="E8" s="5" t="s">
        <v>48</v>
      </c>
      <c r="F8" s="5"/>
      <c r="H8" s="5" t="s">
        <v>119</v>
      </c>
      <c r="I8" s="5"/>
      <c r="J8" s="5" t="s">
        <v>4</v>
      </c>
      <c r="K8" s="5">
        <v>2013</v>
      </c>
      <c r="L8" s="5" t="s">
        <v>45</v>
      </c>
      <c r="N8" s="6" t="s">
        <v>119</v>
      </c>
      <c r="O8" s="5"/>
      <c r="P8" s="5" t="s">
        <v>58</v>
      </c>
      <c r="Q8" s="5">
        <v>2010</v>
      </c>
      <c r="R8" s="5" t="s">
        <v>62</v>
      </c>
      <c r="S8" s="5"/>
    </row>
    <row r="9" spans="1:19" x14ac:dyDescent="0.25">
      <c r="A9" s="5">
        <v>6</v>
      </c>
      <c r="B9" s="5"/>
      <c r="C9" s="5" t="s">
        <v>4</v>
      </c>
      <c r="D9" s="5">
        <v>2013</v>
      </c>
      <c r="E9" s="5" t="s">
        <v>45</v>
      </c>
      <c r="F9" s="5"/>
      <c r="H9" s="5" t="s">
        <v>120</v>
      </c>
      <c r="I9" s="5"/>
      <c r="J9" s="5" t="s">
        <v>51</v>
      </c>
      <c r="K9" s="5">
        <v>2015</v>
      </c>
      <c r="L9" s="5" t="s">
        <v>45</v>
      </c>
      <c r="N9" s="6" t="s">
        <v>120</v>
      </c>
      <c r="O9" s="5"/>
      <c r="P9" s="5" t="s">
        <v>59</v>
      </c>
      <c r="Q9" s="5">
        <v>2010</v>
      </c>
      <c r="R9" s="5" t="s">
        <v>62</v>
      </c>
      <c r="S9" s="5"/>
    </row>
    <row r="10" spans="1:19" x14ac:dyDescent="0.25">
      <c r="A10" s="5">
        <v>7</v>
      </c>
      <c r="B10" s="5"/>
      <c r="C10" s="5" t="s">
        <v>51</v>
      </c>
      <c r="D10" s="5">
        <v>2015</v>
      </c>
      <c r="E10" s="5" t="s">
        <v>45</v>
      </c>
      <c r="F10" s="5"/>
      <c r="H10" s="5" t="s">
        <v>121</v>
      </c>
      <c r="I10" s="5"/>
      <c r="J10" s="5" t="s">
        <v>52</v>
      </c>
      <c r="K10" s="5">
        <v>2015</v>
      </c>
      <c r="L10" s="5" t="s">
        <v>48</v>
      </c>
      <c r="N10" s="6" t="s">
        <v>121</v>
      </c>
      <c r="O10" s="5"/>
      <c r="P10" s="5" t="s">
        <v>61</v>
      </c>
      <c r="Q10" s="5">
        <v>2010</v>
      </c>
      <c r="R10" s="5" t="s">
        <v>62</v>
      </c>
      <c r="S10" s="5"/>
    </row>
    <row r="11" spans="1:19" x14ac:dyDescent="0.25">
      <c r="A11" s="5">
        <v>8</v>
      </c>
      <c r="B11" s="5"/>
      <c r="C11" s="5" t="s">
        <v>50</v>
      </c>
      <c r="D11" s="5">
        <v>2014</v>
      </c>
      <c r="E11" s="5" t="s">
        <v>45</v>
      </c>
      <c r="F11" s="5"/>
      <c r="H11" s="5" t="s">
        <v>122</v>
      </c>
      <c r="I11" s="5"/>
      <c r="J11" s="5" t="s">
        <v>53</v>
      </c>
      <c r="K11" s="5">
        <v>2012</v>
      </c>
      <c r="L11" s="5" t="s">
        <v>48</v>
      </c>
      <c r="S11" s="5"/>
    </row>
    <row r="12" spans="1:19" x14ac:dyDescent="0.25">
      <c r="A12" s="5">
        <v>9</v>
      </c>
      <c r="B12" s="5"/>
      <c r="C12" s="5" t="s">
        <v>52</v>
      </c>
      <c r="D12" s="5">
        <v>2015</v>
      </c>
      <c r="E12" s="5" t="s">
        <v>48</v>
      </c>
      <c r="F12" s="5"/>
      <c r="H12" s="5" t="s">
        <v>123</v>
      </c>
      <c r="I12" s="5"/>
      <c r="J12" s="5" t="s">
        <v>88</v>
      </c>
      <c r="K12" s="5">
        <v>2015</v>
      </c>
      <c r="L12" s="5" t="s">
        <v>89</v>
      </c>
    </row>
    <row r="13" spans="1:19" x14ac:dyDescent="0.25">
      <c r="A13" s="5">
        <v>10</v>
      </c>
      <c r="B13" s="5"/>
      <c r="C13" s="5" t="s">
        <v>53</v>
      </c>
      <c r="D13" s="5">
        <v>2012</v>
      </c>
      <c r="E13" s="5" t="s">
        <v>48</v>
      </c>
      <c r="F13" s="5"/>
      <c r="H13" s="5" t="s">
        <v>125</v>
      </c>
      <c r="I13" s="5"/>
      <c r="J13" s="5" t="s">
        <v>57</v>
      </c>
      <c r="K13" s="5">
        <v>2010</v>
      </c>
      <c r="L13" s="5" t="s">
        <v>62</v>
      </c>
    </row>
    <row r="14" spans="1:19" x14ac:dyDescent="0.25">
      <c r="A14" s="5">
        <v>11</v>
      </c>
      <c r="B14" s="5"/>
      <c r="C14" s="5" t="s">
        <v>88</v>
      </c>
      <c r="D14" s="5">
        <v>2015</v>
      </c>
      <c r="E14" s="5" t="s">
        <v>89</v>
      </c>
      <c r="F14" s="5"/>
      <c r="H14" s="5" t="s">
        <v>126</v>
      </c>
      <c r="I14" s="5"/>
      <c r="J14" s="5" t="s">
        <v>93</v>
      </c>
      <c r="K14" s="5">
        <v>2011</v>
      </c>
      <c r="L14" s="5" t="s">
        <v>62</v>
      </c>
    </row>
    <row r="15" spans="1:19" x14ac:dyDescent="0.25">
      <c r="A15" s="5">
        <v>12</v>
      </c>
      <c r="B15" s="5"/>
      <c r="C15" s="5" t="s">
        <v>57</v>
      </c>
      <c r="D15" s="5">
        <v>2010</v>
      </c>
      <c r="E15" s="5" t="s">
        <v>62</v>
      </c>
      <c r="F15" s="5"/>
      <c r="H15" s="5" t="s">
        <v>127</v>
      </c>
      <c r="I15" s="5"/>
      <c r="J15" s="5" t="s">
        <v>60</v>
      </c>
      <c r="K15" s="5">
        <v>2010</v>
      </c>
      <c r="L15" s="5" t="s">
        <v>62</v>
      </c>
    </row>
    <row r="16" spans="1:19" x14ac:dyDescent="0.25">
      <c r="A16" s="5">
        <v>13</v>
      </c>
      <c r="B16" s="5"/>
      <c r="C16" s="5" t="s">
        <v>58</v>
      </c>
      <c r="D16" s="5">
        <v>2010</v>
      </c>
      <c r="E16" s="5" t="s">
        <v>62</v>
      </c>
      <c r="F16" s="5"/>
    </row>
    <row r="17" spans="1:6" x14ac:dyDescent="0.25">
      <c r="A17" s="5">
        <v>14</v>
      </c>
      <c r="B17" s="5"/>
      <c r="C17" s="5" t="s">
        <v>59</v>
      </c>
      <c r="D17" s="5">
        <v>2010</v>
      </c>
      <c r="E17" s="5" t="s">
        <v>62</v>
      </c>
      <c r="F17" s="5"/>
    </row>
    <row r="18" spans="1:6" x14ac:dyDescent="0.25">
      <c r="A18" s="5">
        <v>15</v>
      </c>
      <c r="B18" s="5"/>
      <c r="C18" s="5" t="s">
        <v>93</v>
      </c>
      <c r="D18" s="5">
        <v>2011</v>
      </c>
      <c r="E18" s="5" t="s">
        <v>62</v>
      </c>
      <c r="F18" s="5"/>
    </row>
    <row r="19" spans="1:6" x14ac:dyDescent="0.25">
      <c r="A19" s="5">
        <v>16</v>
      </c>
      <c r="B19" s="5"/>
      <c r="C19" s="5" t="s">
        <v>60</v>
      </c>
      <c r="D19" s="5">
        <v>2010</v>
      </c>
      <c r="E19" s="5" t="s">
        <v>62</v>
      </c>
      <c r="F19" s="5"/>
    </row>
    <row r="20" spans="1:6" x14ac:dyDescent="0.25">
      <c r="A20" s="5">
        <v>17</v>
      </c>
      <c r="B20" s="5"/>
      <c r="C20" s="5" t="s">
        <v>61</v>
      </c>
      <c r="D20" s="5">
        <v>2010</v>
      </c>
      <c r="E20" s="5" t="s">
        <v>62</v>
      </c>
      <c r="F20" s="5"/>
    </row>
    <row r="21" spans="1:6" x14ac:dyDescent="0.25">
      <c r="B21" s="5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5">
    <tabColor rgb="FF99FF66"/>
  </sheetPr>
  <dimension ref="A3:O80"/>
  <sheetViews>
    <sheetView topLeftCell="A4" zoomScale="80" zoomScaleNormal="80" workbookViewId="0">
      <selection activeCell="D2" sqref="D2"/>
    </sheetView>
  </sheetViews>
  <sheetFormatPr defaultRowHeight="15" x14ac:dyDescent="0.25"/>
  <cols>
    <col min="3" max="3" width="23" customWidth="1"/>
    <col min="4" max="4" width="12.28515625" customWidth="1"/>
    <col min="5" max="5" width="22" customWidth="1"/>
    <col min="6" max="6" width="17.140625" customWidth="1"/>
    <col min="7" max="7" width="12.140625" customWidth="1"/>
    <col min="10" max="10" width="14" customWidth="1"/>
    <col min="11" max="11" width="20.7109375" customWidth="1"/>
    <col min="12" max="12" width="13" customWidth="1"/>
    <col min="13" max="13" width="22.28515625" customWidth="1"/>
    <col min="14" max="14" width="19.140625" customWidth="1"/>
    <col min="15" max="15" width="10.85546875" bestFit="1" customWidth="1"/>
  </cols>
  <sheetData>
    <row r="3" spans="1:15" ht="18.75" x14ac:dyDescent="0.3">
      <c r="B3" s="207" t="s">
        <v>130</v>
      </c>
      <c r="C3" s="207"/>
      <c r="I3" s="14" t="s">
        <v>134</v>
      </c>
    </row>
    <row r="4" spans="1:15" x14ac:dyDescent="0.25">
      <c r="A4" s="12" t="s">
        <v>131</v>
      </c>
      <c r="B4" s="12" t="s">
        <v>112</v>
      </c>
      <c r="C4" s="12" t="s">
        <v>113</v>
      </c>
      <c r="D4" s="12" t="s">
        <v>114</v>
      </c>
      <c r="E4" s="12" t="s">
        <v>135</v>
      </c>
      <c r="F4" s="12" t="s">
        <v>132</v>
      </c>
      <c r="H4" s="5"/>
      <c r="I4" s="12" t="s">
        <v>131</v>
      </c>
      <c r="J4" s="12" t="s">
        <v>112</v>
      </c>
      <c r="K4" s="12" t="s">
        <v>113</v>
      </c>
      <c r="L4" s="12" t="s">
        <v>114</v>
      </c>
      <c r="M4" s="12" t="s">
        <v>135</v>
      </c>
      <c r="N4" s="12" t="s">
        <v>133</v>
      </c>
      <c r="O4" s="12" t="s">
        <v>132</v>
      </c>
    </row>
    <row r="5" spans="1:15" x14ac:dyDescent="0.25">
      <c r="A5" s="5" t="s">
        <v>116</v>
      </c>
      <c r="B5" s="5">
        <v>575</v>
      </c>
      <c r="C5" s="5" t="s">
        <v>162</v>
      </c>
      <c r="D5" s="5">
        <v>2010</v>
      </c>
      <c r="E5" s="5" t="s">
        <v>249</v>
      </c>
      <c r="F5" s="25">
        <v>91</v>
      </c>
      <c r="H5" s="5"/>
      <c r="I5" s="5" t="s">
        <v>116</v>
      </c>
      <c r="J5" s="5">
        <v>575</v>
      </c>
      <c r="K5" s="5" t="s">
        <v>162</v>
      </c>
      <c r="L5" s="5">
        <v>2010</v>
      </c>
      <c r="M5" s="5" t="s">
        <v>249</v>
      </c>
      <c r="N5" s="205" t="s">
        <v>255</v>
      </c>
      <c r="O5" s="5">
        <v>23</v>
      </c>
    </row>
    <row r="6" spans="1:15" x14ac:dyDescent="0.25">
      <c r="A6" s="5" t="s">
        <v>117</v>
      </c>
      <c r="B6" s="5">
        <v>586</v>
      </c>
      <c r="C6" s="5" t="s">
        <v>206</v>
      </c>
      <c r="D6" s="5">
        <v>2010</v>
      </c>
      <c r="E6" s="5" t="s">
        <v>176</v>
      </c>
      <c r="F6" s="25">
        <v>81</v>
      </c>
      <c r="H6" s="5"/>
      <c r="I6" s="5" t="s">
        <v>117</v>
      </c>
      <c r="J6" s="5">
        <v>586</v>
      </c>
      <c r="K6" s="5" t="s">
        <v>206</v>
      </c>
      <c r="L6" s="5">
        <v>2010</v>
      </c>
      <c r="M6" s="5" t="s">
        <v>176</v>
      </c>
      <c r="N6" s="205" t="s">
        <v>283</v>
      </c>
      <c r="O6" s="5">
        <v>22</v>
      </c>
    </row>
    <row r="7" spans="1:15" x14ac:dyDescent="0.25">
      <c r="A7" s="5" t="s">
        <v>118</v>
      </c>
      <c r="B7" s="5">
        <v>602</v>
      </c>
      <c r="C7" s="5" t="s">
        <v>49</v>
      </c>
      <c r="D7" s="5">
        <v>2010</v>
      </c>
      <c r="E7" s="5" t="s">
        <v>48</v>
      </c>
      <c r="F7" s="25">
        <v>71</v>
      </c>
      <c r="H7" s="5"/>
      <c r="I7" s="5" t="s">
        <v>118</v>
      </c>
      <c r="J7" s="5">
        <v>480</v>
      </c>
      <c r="K7" s="5" t="s">
        <v>203</v>
      </c>
      <c r="L7" s="5">
        <v>2010</v>
      </c>
      <c r="M7" s="5" t="s">
        <v>62</v>
      </c>
      <c r="N7" s="205" t="s">
        <v>277</v>
      </c>
      <c r="O7" s="5">
        <v>21</v>
      </c>
    </row>
    <row r="8" spans="1:15" x14ac:dyDescent="0.25">
      <c r="A8" s="5" t="s">
        <v>118</v>
      </c>
      <c r="B8" s="5">
        <v>569</v>
      </c>
      <c r="C8" s="5" t="s">
        <v>244</v>
      </c>
      <c r="D8" s="5">
        <v>2011</v>
      </c>
      <c r="E8" s="151" t="s">
        <v>48</v>
      </c>
      <c r="F8" s="25">
        <v>71</v>
      </c>
      <c r="H8" s="5"/>
      <c r="I8" s="5" t="s">
        <v>119</v>
      </c>
      <c r="J8" s="5">
        <v>479</v>
      </c>
      <c r="K8" s="5" t="s">
        <v>204</v>
      </c>
      <c r="L8" s="5">
        <v>2011</v>
      </c>
      <c r="M8" s="5" t="s">
        <v>62</v>
      </c>
      <c r="N8" s="205" t="s">
        <v>278</v>
      </c>
      <c r="O8" s="5">
        <v>20</v>
      </c>
    </row>
    <row r="9" spans="1:15" x14ac:dyDescent="0.25">
      <c r="A9" s="5" t="s">
        <v>119</v>
      </c>
      <c r="B9" s="5">
        <v>585</v>
      </c>
      <c r="C9" s="5" t="s">
        <v>207</v>
      </c>
      <c r="D9" s="5">
        <v>2010</v>
      </c>
      <c r="E9" s="5" t="s">
        <v>176</v>
      </c>
      <c r="F9" s="25">
        <v>70</v>
      </c>
      <c r="H9" s="5"/>
      <c r="I9" s="5" t="s">
        <v>120</v>
      </c>
      <c r="J9" s="5">
        <v>574</v>
      </c>
      <c r="K9" s="151" t="s">
        <v>228</v>
      </c>
      <c r="L9" s="151">
        <v>2010</v>
      </c>
      <c r="M9" s="151" t="s">
        <v>48</v>
      </c>
      <c r="N9" s="205" t="s">
        <v>279</v>
      </c>
      <c r="O9" s="5">
        <v>19</v>
      </c>
    </row>
    <row r="10" spans="1:15" x14ac:dyDescent="0.25">
      <c r="A10" s="5" t="s">
        <v>120</v>
      </c>
      <c r="B10" s="5">
        <v>573</v>
      </c>
      <c r="C10" s="5" t="s">
        <v>35</v>
      </c>
      <c r="D10" s="5">
        <v>2011</v>
      </c>
      <c r="E10" s="5" t="s">
        <v>47</v>
      </c>
      <c r="F10" s="25">
        <v>68</v>
      </c>
      <c r="H10" s="5"/>
      <c r="I10" s="5" t="s">
        <v>121</v>
      </c>
      <c r="J10" s="5">
        <v>573</v>
      </c>
      <c r="K10" s="5" t="s">
        <v>35</v>
      </c>
      <c r="L10" s="5">
        <v>2011</v>
      </c>
      <c r="M10" s="5" t="s">
        <v>47</v>
      </c>
      <c r="N10" s="205" t="s">
        <v>280</v>
      </c>
      <c r="O10" s="5">
        <v>18</v>
      </c>
    </row>
    <row r="11" spans="1:15" x14ac:dyDescent="0.25">
      <c r="A11" s="5" t="s">
        <v>121</v>
      </c>
      <c r="B11" s="5">
        <v>574</v>
      </c>
      <c r="C11" s="151" t="s">
        <v>228</v>
      </c>
      <c r="D11" s="151">
        <v>2010</v>
      </c>
      <c r="E11" s="151" t="s">
        <v>48</v>
      </c>
      <c r="F11" s="25">
        <v>65</v>
      </c>
      <c r="H11" s="5"/>
      <c r="I11" s="5" t="s">
        <v>122</v>
      </c>
      <c r="J11" s="5">
        <v>481</v>
      </c>
      <c r="K11" s="5" t="s">
        <v>205</v>
      </c>
      <c r="L11" s="5">
        <v>2010</v>
      </c>
      <c r="M11" s="5" t="s">
        <v>62</v>
      </c>
      <c r="N11" s="205" t="s">
        <v>281</v>
      </c>
      <c r="O11" s="5">
        <v>17</v>
      </c>
    </row>
    <row r="12" spans="1:15" x14ac:dyDescent="0.25">
      <c r="A12" s="5" t="s">
        <v>122</v>
      </c>
      <c r="B12" s="5">
        <v>480</v>
      </c>
      <c r="C12" s="5" t="s">
        <v>203</v>
      </c>
      <c r="D12" s="5">
        <v>2010</v>
      </c>
      <c r="E12" s="5" t="s">
        <v>62</v>
      </c>
      <c r="F12" s="25">
        <v>64</v>
      </c>
      <c r="H12" s="5"/>
      <c r="I12" s="5" t="s">
        <v>123</v>
      </c>
      <c r="J12" s="5">
        <v>496</v>
      </c>
      <c r="K12" s="151" t="s">
        <v>239</v>
      </c>
      <c r="L12" s="151">
        <v>2011</v>
      </c>
      <c r="M12" s="151" t="s">
        <v>48</v>
      </c>
      <c r="N12" s="205" t="s">
        <v>282</v>
      </c>
      <c r="O12" s="5">
        <v>16</v>
      </c>
    </row>
    <row r="13" spans="1:15" x14ac:dyDescent="0.25">
      <c r="A13" s="5" t="s">
        <v>123</v>
      </c>
      <c r="B13" s="5">
        <v>479</v>
      </c>
      <c r="C13" s="5" t="s">
        <v>204</v>
      </c>
      <c r="D13" s="5">
        <v>2011</v>
      </c>
      <c r="E13" s="5" t="s">
        <v>62</v>
      </c>
      <c r="F13" s="25">
        <v>60</v>
      </c>
      <c r="H13" s="5"/>
      <c r="I13" s="5" t="s">
        <v>123</v>
      </c>
      <c r="J13" s="5">
        <v>569</v>
      </c>
      <c r="K13" s="5" t="s">
        <v>244</v>
      </c>
      <c r="L13" s="5">
        <v>2011</v>
      </c>
      <c r="M13" s="151" t="s">
        <v>48</v>
      </c>
      <c r="N13" s="205" t="s">
        <v>282</v>
      </c>
      <c r="O13" s="5">
        <v>16</v>
      </c>
    </row>
    <row r="14" spans="1:15" x14ac:dyDescent="0.25">
      <c r="A14" s="5" t="s">
        <v>125</v>
      </c>
      <c r="B14" s="5">
        <v>598</v>
      </c>
      <c r="C14" s="5" t="s">
        <v>162</v>
      </c>
      <c r="D14" s="5">
        <v>2010</v>
      </c>
      <c r="E14" s="5" t="s">
        <v>250</v>
      </c>
      <c r="F14" s="25">
        <v>59</v>
      </c>
      <c r="H14" s="5"/>
      <c r="I14" s="5" t="s">
        <v>125</v>
      </c>
      <c r="J14" s="5">
        <v>602</v>
      </c>
      <c r="K14" s="5" t="s">
        <v>49</v>
      </c>
      <c r="L14" s="5">
        <v>2010</v>
      </c>
      <c r="M14" s="5" t="s">
        <v>48</v>
      </c>
      <c r="N14" s="205" t="s">
        <v>285</v>
      </c>
      <c r="O14" s="5">
        <v>14</v>
      </c>
    </row>
    <row r="15" spans="1:15" x14ac:dyDescent="0.25">
      <c r="A15" s="5" t="s">
        <v>126</v>
      </c>
      <c r="B15" s="5">
        <v>481</v>
      </c>
      <c r="C15" s="5" t="s">
        <v>205</v>
      </c>
      <c r="D15" s="5">
        <v>2010</v>
      </c>
      <c r="E15" s="5" t="s">
        <v>62</v>
      </c>
      <c r="F15" s="25">
        <v>56</v>
      </c>
      <c r="H15" s="5"/>
      <c r="I15" s="5" t="s">
        <v>126</v>
      </c>
      <c r="J15" s="5">
        <v>585</v>
      </c>
      <c r="K15" s="5" t="s">
        <v>207</v>
      </c>
      <c r="L15" s="5">
        <v>2010</v>
      </c>
      <c r="M15" s="5" t="s">
        <v>176</v>
      </c>
      <c r="N15" s="205" t="s">
        <v>286</v>
      </c>
      <c r="O15" s="5">
        <v>13</v>
      </c>
    </row>
    <row r="16" spans="1:15" x14ac:dyDescent="0.25">
      <c r="A16" s="5" t="s">
        <v>127</v>
      </c>
      <c r="B16" s="5">
        <v>489</v>
      </c>
      <c r="C16" s="5" t="s">
        <v>4</v>
      </c>
      <c r="D16" s="5">
        <v>2013</v>
      </c>
      <c r="E16" s="5" t="s">
        <v>45</v>
      </c>
      <c r="F16" s="25">
        <v>53</v>
      </c>
      <c r="I16" s="5" t="s">
        <v>127</v>
      </c>
      <c r="J16" s="5">
        <v>490</v>
      </c>
      <c r="K16" s="5" t="s">
        <v>53</v>
      </c>
      <c r="L16" s="5">
        <v>2012</v>
      </c>
      <c r="M16" s="5" t="s">
        <v>48</v>
      </c>
      <c r="N16" s="205" t="s">
        <v>287</v>
      </c>
      <c r="O16" s="5">
        <v>12</v>
      </c>
    </row>
    <row r="17" spans="1:15" x14ac:dyDescent="0.25">
      <c r="A17" s="5" t="s">
        <v>157</v>
      </c>
      <c r="B17" s="5">
        <v>490</v>
      </c>
      <c r="C17" s="5" t="s">
        <v>53</v>
      </c>
      <c r="D17" s="5">
        <v>2012</v>
      </c>
      <c r="E17" s="5" t="s">
        <v>48</v>
      </c>
      <c r="F17" s="25">
        <v>48</v>
      </c>
      <c r="I17" s="5" t="s">
        <v>157</v>
      </c>
      <c r="J17" s="5">
        <v>598</v>
      </c>
      <c r="K17" s="5" t="s">
        <v>162</v>
      </c>
      <c r="L17" s="5">
        <v>2010</v>
      </c>
      <c r="M17" s="5" t="s">
        <v>250</v>
      </c>
      <c r="N17" s="205" t="s">
        <v>288</v>
      </c>
      <c r="O17" s="5">
        <v>11</v>
      </c>
    </row>
    <row r="18" spans="1:15" x14ac:dyDescent="0.25">
      <c r="A18" s="5" t="s">
        <v>163</v>
      </c>
      <c r="B18" s="5">
        <v>581</v>
      </c>
      <c r="C18" s="5" t="s">
        <v>209</v>
      </c>
      <c r="D18" s="5">
        <v>2013</v>
      </c>
      <c r="E18" s="5" t="s">
        <v>176</v>
      </c>
      <c r="F18" s="25">
        <v>42</v>
      </c>
      <c r="I18" s="5" t="s">
        <v>163</v>
      </c>
      <c r="J18" s="5">
        <v>489</v>
      </c>
      <c r="K18" s="5" t="s">
        <v>4</v>
      </c>
      <c r="L18" s="5">
        <v>2013</v>
      </c>
      <c r="M18" s="5" t="s">
        <v>45</v>
      </c>
      <c r="N18" s="205" t="s">
        <v>284</v>
      </c>
      <c r="O18" s="5">
        <v>10</v>
      </c>
    </row>
    <row r="19" spans="1:15" x14ac:dyDescent="0.25">
      <c r="A19" s="5" t="s">
        <v>166</v>
      </c>
      <c r="B19" s="5">
        <v>496</v>
      </c>
      <c r="C19" s="5" t="s">
        <v>239</v>
      </c>
      <c r="D19" s="5">
        <v>2011</v>
      </c>
      <c r="E19" s="5" t="s">
        <v>48</v>
      </c>
      <c r="F19" s="25">
        <v>41</v>
      </c>
      <c r="I19" s="5" t="s">
        <v>166</v>
      </c>
      <c r="J19" s="5">
        <v>577</v>
      </c>
      <c r="K19" s="5" t="s">
        <v>165</v>
      </c>
      <c r="L19" s="5">
        <v>2012</v>
      </c>
      <c r="M19" s="5"/>
      <c r="N19" s="205" t="s">
        <v>289</v>
      </c>
      <c r="O19" s="5">
        <v>9</v>
      </c>
    </row>
    <row r="20" spans="1:15" x14ac:dyDescent="0.25">
      <c r="A20" s="5" t="s">
        <v>182</v>
      </c>
      <c r="B20" s="5">
        <v>494</v>
      </c>
      <c r="C20" s="151" t="s">
        <v>238</v>
      </c>
      <c r="D20" s="151">
        <v>2013</v>
      </c>
      <c r="E20" s="151" t="s">
        <v>48</v>
      </c>
      <c r="F20" s="25">
        <v>37</v>
      </c>
      <c r="I20" s="5" t="s">
        <v>182</v>
      </c>
      <c r="J20" s="5">
        <v>494</v>
      </c>
      <c r="K20" s="151" t="s">
        <v>238</v>
      </c>
      <c r="L20" s="151">
        <v>2013</v>
      </c>
      <c r="M20" s="151" t="s">
        <v>48</v>
      </c>
      <c r="N20" s="205" t="s">
        <v>290</v>
      </c>
      <c r="O20" s="5">
        <v>8</v>
      </c>
    </row>
    <row r="21" spans="1:15" x14ac:dyDescent="0.25">
      <c r="A21" s="5" t="s">
        <v>187</v>
      </c>
      <c r="B21" s="5">
        <v>577</v>
      </c>
      <c r="C21" s="5" t="s">
        <v>165</v>
      </c>
      <c r="D21" s="5">
        <v>2012</v>
      </c>
      <c r="E21" s="5"/>
      <c r="F21" s="25">
        <v>30</v>
      </c>
      <c r="I21" s="5" t="s">
        <v>187</v>
      </c>
      <c r="J21" s="5">
        <v>581</v>
      </c>
      <c r="K21" s="5" t="s">
        <v>209</v>
      </c>
      <c r="L21" s="5">
        <v>2013</v>
      </c>
      <c r="M21" s="5" t="s">
        <v>176</v>
      </c>
      <c r="N21" s="205" t="s">
        <v>291</v>
      </c>
      <c r="O21" s="5">
        <v>7</v>
      </c>
    </row>
    <row r="22" spans="1:15" x14ac:dyDescent="0.25">
      <c r="A22" s="5" t="s">
        <v>188</v>
      </c>
      <c r="B22" s="5">
        <v>582</v>
      </c>
      <c r="C22" s="5" t="s">
        <v>208</v>
      </c>
      <c r="D22" s="5">
        <v>2013</v>
      </c>
      <c r="E22" s="5" t="s">
        <v>176</v>
      </c>
      <c r="F22" s="25">
        <v>25</v>
      </c>
      <c r="I22" s="5" t="s">
        <v>188</v>
      </c>
      <c r="J22" s="5">
        <v>591</v>
      </c>
      <c r="K22" s="5" t="s">
        <v>52</v>
      </c>
      <c r="L22" s="5">
        <v>2015</v>
      </c>
      <c r="M22" s="5" t="s">
        <v>48</v>
      </c>
      <c r="N22" s="205" t="s">
        <v>292</v>
      </c>
      <c r="O22" s="5">
        <v>6</v>
      </c>
    </row>
    <row r="23" spans="1:15" x14ac:dyDescent="0.25">
      <c r="A23" s="5" t="s">
        <v>189</v>
      </c>
      <c r="B23" s="5">
        <v>595</v>
      </c>
      <c r="C23" s="5" t="s">
        <v>7</v>
      </c>
      <c r="D23" s="5">
        <v>2014</v>
      </c>
      <c r="E23" s="5" t="s">
        <v>45</v>
      </c>
      <c r="F23" s="25">
        <v>21</v>
      </c>
      <c r="I23" s="5" t="s">
        <v>189</v>
      </c>
      <c r="J23" s="5">
        <v>497</v>
      </c>
      <c r="K23" s="5" t="s">
        <v>51</v>
      </c>
      <c r="L23" s="5">
        <v>2015</v>
      </c>
      <c r="M23" s="5" t="s">
        <v>45</v>
      </c>
      <c r="N23" s="205" t="s">
        <v>293</v>
      </c>
      <c r="O23" s="5">
        <v>5</v>
      </c>
    </row>
    <row r="24" spans="1:15" x14ac:dyDescent="0.25">
      <c r="A24" s="5" t="s">
        <v>229</v>
      </c>
      <c r="B24" s="5">
        <v>591</v>
      </c>
      <c r="C24" s="5" t="s">
        <v>52</v>
      </c>
      <c r="D24" s="5">
        <v>2015</v>
      </c>
      <c r="E24" s="5" t="s">
        <v>48</v>
      </c>
      <c r="F24" s="25">
        <v>18</v>
      </c>
      <c r="I24" s="5" t="s">
        <v>229</v>
      </c>
      <c r="J24" s="5">
        <v>595</v>
      </c>
      <c r="K24" s="5" t="s">
        <v>7</v>
      </c>
      <c r="L24" s="5">
        <v>2014</v>
      </c>
      <c r="M24" s="5" t="s">
        <v>45</v>
      </c>
      <c r="N24" s="205" t="s">
        <v>294</v>
      </c>
      <c r="O24" s="5">
        <v>4</v>
      </c>
    </row>
    <row r="25" spans="1:15" x14ac:dyDescent="0.25">
      <c r="A25" s="5" t="s">
        <v>245</v>
      </c>
      <c r="B25" s="5">
        <v>497</v>
      </c>
      <c r="C25" s="5" t="s">
        <v>51</v>
      </c>
      <c r="D25" s="5">
        <v>2015</v>
      </c>
      <c r="E25" s="5" t="s">
        <v>45</v>
      </c>
      <c r="F25" s="25">
        <v>17</v>
      </c>
      <c r="I25" s="5" t="s">
        <v>245</v>
      </c>
      <c r="J25" s="5">
        <v>572</v>
      </c>
      <c r="K25" s="5" t="s">
        <v>88</v>
      </c>
      <c r="L25" s="5">
        <v>2015</v>
      </c>
      <c r="M25" s="5" t="s">
        <v>89</v>
      </c>
      <c r="N25" s="205" t="s">
        <v>295</v>
      </c>
      <c r="O25" s="5">
        <v>3</v>
      </c>
    </row>
    <row r="26" spans="1:15" x14ac:dyDescent="0.25">
      <c r="A26" s="5" t="s">
        <v>246</v>
      </c>
      <c r="B26" s="5">
        <v>572</v>
      </c>
      <c r="C26" s="5" t="s">
        <v>88</v>
      </c>
      <c r="D26" s="5">
        <v>2015</v>
      </c>
      <c r="E26" s="5" t="s">
        <v>89</v>
      </c>
      <c r="F26" s="25">
        <v>12</v>
      </c>
      <c r="I26" s="5" t="s">
        <v>246</v>
      </c>
      <c r="J26" s="5">
        <v>582</v>
      </c>
      <c r="K26" s="5" t="s">
        <v>208</v>
      </c>
      <c r="L26" s="5">
        <v>2013</v>
      </c>
      <c r="M26" s="5" t="s">
        <v>176</v>
      </c>
      <c r="N26" s="205" t="s">
        <v>296</v>
      </c>
      <c r="O26" s="5">
        <v>2</v>
      </c>
    </row>
    <row r="27" spans="1:15" x14ac:dyDescent="0.25">
      <c r="A27" s="5" t="s">
        <v>247</v>
      </c>
      <c r="B27" s="5">
        <v>601</v>
      </c>
      <c r="C27" s="5" t="s">
        <v>156</v>
      </c>
      <c r="D27" s="5">
        <v>2016</v>
      </c>
      <c r="E27" s="5" t="s">
        <v>48</v>
      </c>
      <c r="F27" s="25">
        <v>4</v>
      </c>
      <c r="I27" s="5" t="s">
        <v>247</v>
      </c>
      <c r="J27" s="5">
        <v>601</v>
      </c>
      <c r="K27" s="5" t="s">
        <v>156</v>
      </c>
      <c r="L27" s="5">
        <v>2016</v>
      </c>
      <c r="M27" s="5" t="s">
        <v>48</v>
      </c>
      <c r="N27" s="205" t="s">
        <v>297</v>
      </c>
      <c r="O27" s="5">
        <v>1</v>
      </c>
    </row>
    <row r="29" spans="1:15" ht="15.75" x14ac:dyDescent="0.25">
      <c r="A29" s="173" t="s">
        <v>136</v>
      </c>
      <c r="B29" s="173"/>
      <c r="I29" s="14" t="s">
        <v>137</v>
      </c>
    </row>
    <row r="30" spans="1:15" x14ac:dyDescent="0.25">
      <c r="A30" s="12" t="s">
        <v>131</v>
      </c>
      <c r="B30" s="12" t="s">
        <v>112</v>
      </c>
      <c r="C30" s="12" t="s">
        <v>113</v>
      </c>
      <c r="D30" s="12" t="s">
        <v>114</v>
      </c>
      <c r="E30" s="12" t="s">
        <v>135</v>
      </c>
      <c r="F30" s="12" t="s">
        <v>133</v>
      </c>
      <c r="G30" s="12" t="s">
        <v>132</v>
      </c>
      <c r="H30" s="5"/>
      <c r="I30" s="12" t="s">
        <v>131</v>
      </c>
      <c r="J30" s="12" t="s">
        <v>112</v>
      </c>
      <c r="K30" s="12" t="s">
        <v>113</v>
      </c>
      <c r="L30" s="12" t="s">
        <v>114</v>
      </c>
      <c r="M30" s="12" t="s">
        <v>135</v>
      </c>
      <c r="N30" s="12" t="s">
        <v>133</v>
      </c>
      <c r="O30" s="12" t="s">
        <v>132</v>
      </c>
    </row>
    <row r="31" spans="1:15" x14ac:dyDescent="0.25">
      <c r="A31" s="5" t="s">
        <v>116</v>
      </c>
      <c r="B31" s="5">
        <v>586</v>
      </c>
      <c r="C31" s="5" t="s">
        <v>206</v>
      </c>
      <c r="D31" s="5">
        <v>2010</v>
      </c>
      <c r="E31" s="5" t="s">
        <v>176</v>
      </c>
      <c r="F31" s="171">
        <v>39.4</v>
      </c>
      <c r="G31" s="5">
        <v>23</v>
      </c>
      <c r="H31" s="5"/>
      <c r="I31" s="5" t="s">
        <v>116</v>
      </c>
      <c r="J31" s="5">
        <v>575</v>
      </c>
      <c r="K31" s="5" t="s">
        <v>162</v>
      </c>
      <c r="L31" s="5">
        <v>2010</v>
      </c>
      <c r="M31" s="5" t="s">
        <v>249</v>
      </c>
      <c r="N31" s="205" t="s">
        <v>256</v>
      </c>
      <c r="O31" s="169">
        <v>23</v>
      </c>
    </row>
    <row r="32" spans="1:15" x14ac:dyDescent="0.25">
      <c r="A32" s="5" t="s">
        <v>117</v>
      </c>
      <c r="B32" s="5">
        <v>575</v>
      </c>
      <c r="C32" s="5" t="s">
        <v>162</v>
      </c>
      <c r="D32" s="5">
        <v>2010</v>
      </c>
      <c r="E32" s="5" t="s">
        <v>249</v>
      </c>
      <c r="F32" s="171">
        <v>37.799999999999997</v>
      </c>
      <c r="G32" s="5">
        <v>22</v>
      </c>
      <c r="H32" s="5"/>
      <c r="I32" s="5" t="s">
        <v>117</v>
      </c>
      <c r="J32" s="5">
        <v>586</v>
      </c>
      <c r="K32" s="5" t="s">
        <v>206</v>
      </c>
      <c r="L32" s="5">
        <v>2010</v>
      </c>
      <c r="M32" s="5" t="s">
        <v>176</v>
      </c>
      <c r="N32" s="205" t="s">
        <v>257</v>
      </c>
      <c r="O32" s="169">
        <v>22</v>
      </c>
    </row>
    <row r="33" spans="1:15" x14ac:dyDescent="0.25">
      <c r="A33" s="5" t="s">
        <v>118</v>
      </c>
      <c r="B33" s="5">
        <v>574</v>
      </c>
      <c r="C33" s="151" t="s">
        <v>228</v>
      </c>
      <c r="D33" s="151">
        <v>2010</v>
      </c>
      <c r="E33" s="151" t="s">
        <v>48</v>
      </c>
      <c r="F33" s="171">
        <v>36.4</v>
      </c>
      <c r="G33" s="5">
        <v>21</v>
      </c>
      <c r="H33" s="5"/>
      <c r="I33" s="5" t="s">
        <v>118</v>
      </c>
      <c r="J33" s="5">
        <v>569</v>
      </c>
      <c r="K33" s="5" t="s">
        <v>244</v>
      </c>
      <c r="L33" s="5">
        <v>2011</v>
      </c>
      <c r="M33" s="151" t="s">
        <v>48</v>
      </c>
      <c r="N33" s="205" t="s">
        <v>258</v>
      </c>
      <c r="O33" s="169">
        <v>21</v>
      </c>
    </row>
    <row r="34" spans="1:15" x14ac:dyDescent="0.25">
      <c r="A34" s="5" t="s">
        <v>119</v>
      </c>
      <c r="B34" s="5">
        <v>602</v>
      </c>
      <c r="C34" s="5" t="s">
        <v>49</v>
      </c>
      <c r="D34" s="5">
        <v>2010</v>
      </c>
      <c r="E34" s="5" t="s">
        <v>48</v>
      </c>
      <c r="F34" s="171">
        <v>33.549999999999997</v>
      </c>
      <c r="G34" s="5">
        <v>20</v>
      </c>
      <c r="H34" s="5"/>
      <c r="I34" s="5" t="s">
        <v>119</v>
      </c>
      <c r="J34" s="5">
        <v>489</v>
      </c>
      <c r="K34" s="5" t="s">
        <v>4</v>
      </c>
      <c r="L34" s="5">
        <v>2013</v>
      </c>
      <c r="M34" s="5" t="s">
        <v>45</v>
      </c>
      <c r="N34" s="205" t="s">
        <v>259</v>
      </c>
      <c r="O34" s="169">
        <v>20</v>
      </c>
    </row>
    <row r="35" spans="1:15" x14ac:dyDescent="0.25">
      <c r="A35" s="5" t="s">
        <v>120</v>
      </c>
      <c r="B35" s="5">
        <v>585</v>
      </c>
      <c r="C35" s="5" t="s">
        <v>207</v>
      </c>
      <c r="D35" s="5">
        <v>2010</v>
      </c>
      <c r="E35" s="5" t="s">
        <v>176</v>
      </c>
      <c r="F35" s="171">
        <v>27.85</v>
      </c>
      <c r="G35" s="5">
        <v>19</v>
      </c>
      <c r="H35" s="5"/>
      <c r="I35" s="5" t="s">
        <v>120</v>
      </c>
      <c r="J35" s="5">
        <v>602</v>
      </c>
      <c r="K35" s="5" t="s">
        <v>49</v>
      </c>
      <c r="L35" s="5">
        <v>2010</v>
      </c>
      <c r="M35" s="5" t="s">
        <v>48</v>
      </c>
      <c r="N35" s="205" t="s">
        <v>260</v>
      </c>
      <c r="O35" s="169">
        <v>19</v>
      </c>
    </row>
    <row r="36" spans="1:15" x14ac:dyDescent="0.25">
      <c r="A36" s="5" t="s">
        <v>121</v>
      </c>
      <c r="B36" s="5">
        <v>569</v>
      </c>
      <c r="C36" s="5" t="s">
        <v>244</v>
      </c>
      <c r="D36" s="5">
        <v>2011</v>
      </c>
      <c r="E36" s="151" t="s">
        <v>48</v>
      </c>
      <c r="F36" s="171">
        <v>26.23</v>
      </c>
      <c r="G36" s="5">
        <v>18</v>
      </c>
      <c r="H36" s="5"/>
      <c r="I36" s="5" t="s">
        <v>121</v>
      </c>
      <c r="J36" s="5">
        <v>490</v>
      </c>
      <c r="K36" s="5" t="s">
        <v>53</v>
      </c>
      <c r="L36" s="5">
        <v>2012</v>
      </c>
      <c r="M36" s="5" t="s">
        <v>48</v>
      </c>
      <c r="N36" s="205" t="s">
        <v>260</v>
      </c>
      <c r="O36" s="169">
        <v>18</v>
      </c>
    </row>
    <row r="37" spans="1:15" x14ac:dyDescent="0.25">
      <c r="A37" s="5" t="s">
        <v>122</v>
      </c>
      <c r="B37" s="5">
        <v>582</v>
      </c>
      <c r="C37" s="5" t="s">
        <v>208</v>
      </c>
      <c r="D37" s="5">
        <v>2013</v>
      </c>
      <c r="E37" s="5" t="s">
        <v>176</v>
      </c>
      <c r="F37" s="171">
        <v>24.1</v>
      </c>
      <c r="G37" s="5">
        <v>17</v>
      </c>
      <c r="H37" s="5"/>
      <c r="I37" s="5" t="s">
        <v>122</v>
      </c>
      <c r="J37" s="5">
        <v>573</v>
      </c>
      <c r="K37" s="5" t="s">
        <v>35</v>
      </c>
      <c r="L37" s="5">
        <v>2011</v>
      </c>
      <c r="M37" s="5" t="s">
        <v>47</v>
      </c>
      <c r="N37" s="205" t="s">
        <v>261</v>
      </c>
      <c r="O37" s="169">
        <v>17</v>
      </c>
    </row>
    <row r="38" spans="1:15" x14ac:dyDescent="0.25">
      <c r="A38" s="5" t="s">
        <v>123</v>
      </c>
      <c r="B38" s="5">
        <v>573</v>
      </c>
      <c r="C38" s="5" t="s">
        <v>35</v>
      </c>
      <c r="D38" s="5">
        <v>2011</v>
      </c>
      <c r="E38" s="5" t="s">
        <v>47</v>
      </c>
      <c r="F38" s="171">
        <v>23.55</v>
      </c>
      <c r="G38" s="5">
        <v>16</v>
      </c>
      <c r="H38" s="5"/>
      <c r="I38" s="5" t="s">
        <v>123</v>
      </c>
      <c r="J38" s="5">
        <v>585</v>
      </c>
      <c r="K38" s="5" t="s">
        <v>207</v>
      </c>
      <c r="L38" s="5">
        <v>2010</v>
      </c>
      <c r="M38" s="5" t="s">
        <v>176</v>
      </c>
      <c r="N38" s="205" t="s">
        <v>262</v>
      </c>
      <c r="O38" s="169">
        <v>16</v>
      </c>
    </row>
    <row r="39" spans="1:15" x14ac:dyDescent="0.25">
      <c r="A39" s="5" t="s">
        <v>125</v>
      </c>
      <c r="B39" s="5">
        <v>480</v>
      </c>
      <c r="C39" s="5" t="s">
        <v>203</v>
      </c>
      <c r="D39" s="5">
        <v>2010</v>
      </c>
      <c r="E39" s="5" t="s">
        <v>62</v>
      </c>
      <c r="F39" s="171">
        <v>19.5</v>
      </c>
      <c r="G39" s="5">
        <v>15</v>
      </c>
      <c r="H39" s="5"/>
      <c r="I39" s="5" t="s">
        <v>125</v>
      </c>
      <c r="J39" s="5">
        <v>479</v>
      </c>
      <c r="K39" s="5" t="s">
        <v>204</v>
      </c>
      <c r="L39" s="5">
        <v>2011</v>
      </c>
      <c r="M39" s="5" t="s">
        <v>62</v>
      </c>
      <c r="N39" s="205" t="s">
        <v>263</v>
      </c>
      <c r="O39" s="169">
        <v>15</v>
      </c>
    </row>
    <row r="40" spans="1:15" x14ac:dyDescent="0.25">
      <c r="A40" s="5" t="s">
        <v>126</v>
      </c>
      <c r="B40" s="5">
        <v>598</v>
      </c>
      <c r="C40" s="5" t="s">
        <v>162</v>
      </c>
      <c r="D40" s="5">
        <v>2010</v>
      </c>
      <c r="E40" s="5" t="s">
        <v>250</v>
      </c>
      <c r="F40" s="171">
        <v>18.8</v>
      </c>
      <c r="G40" s="5">
        <v>14</v>
      </c>
      <c r="H40" s="5"/>
      <c r="I40" s="5" t="s">
        <v>126</v>
      </c>
      <c r="J40" s="5">
        <v>574</v>
      </c>
      <c r="K40" s="151" t="s">
        <v>228</v>
      </c>
      <c r="L40" s="151">
        <v>2010</v>
      </c>
      <c r="M40" s="151" t="s">
        <v>48</v>
      </c>
      <c r="N40" s="205" t="s">
        <v>264</v>
      </c>
      <c r="O40" s="169">
        <v>14</v>
      </c>
    </row>
    <row r="41" spans="1:15" x14ac:dyDescent="0.25">
      <c r="A41" s="5" t="s">
        <v>127</v>
      </c>
      <c r="B41" s="5">
        <v>581</v>
      </c>
      <c r="C41" s="5" t="s">
        <v>209</v>
      </c>
      <c r="D41" s="5">
        <v>2013</v>
      </c>
      <c r="E41" s="5" t="s">
        <v>176</v>
      </c>
      <c r="F41" s="171">
        <v>18.5</v>
      </c>
      <c r="G41" s="5">
        <v>13</v>
      </c>
      <c r="H41" s="5"/>
      <c r="I41" s="5" t="s">
        <v>127</v>
      </c>
      <c r="J41" s="5">
        <v>598</v>
      </c>
      <c r="K41" s="5" t="s">
        <v>162</v>
      </c>
      <c r="L41" s="5">
        <v>2010</v>
      </c>
      <c r="M41" s="5" t="s">
        <v>250</v>
      </c>
      <c r="N41" s="205" t="s">
        <v>265</v>
      </c>
      <c r="O41" s="169">
        <v>13</v>
      </c>
    </row>
    <row r="42" spans="1:15" x14ac:dyDescent="0.25">
      <c r="A42" s="5" t="s">
        <v>157</v>
      </c>
      <c r="B42" s="5">
        <v>479</v>
      </c>
      <c r="C42" s="5" t="s">
        <v>204</v>
      </c>
      <c r="D42" s="5">
        <v>2011</v>
      </c>
      <c r="E42" s="5" t="s">
        <v>62</v>
      </c>
      <c r="F42" s="171">
        <v>17.55</v>
      </c>
      <c r="G42" s="5">
        <v>12</v>
      </c>
      <c r="I42" s="5" t="s">
        <v>157</v>
      </c>
      <c r="J42" s="5">
        <v>581</v>
      </c>
      <c r="K42" s="5" t="s">
        <v>209</v>
      </c>
      <c r="L42" s="5">
        <v>2013</v>
      </c>
      <c r="M42" s="5" t="s">
        <v>176</v>
      </c>
      <c r="N42" s="205" t="s">
        <v>266</v>
      </c>
      <c r="O42" s="169">
        <v>12</v>
      </c>
    </row>
    <row r="43" spans="1:15" x14ac:dyDescent="0.25">
      <c r="A43" s="5" t="s">
        <v>163</v>
      </c>
      <c r="B43" s="5">
        <v>496</v>
      </c>
      <c r="C43" s="5" t="s">
        <v>239</v>
      </c>
      <c r="D43" s="5">
        <v>2011</v>
      </c>
      <c r="E43" s="5" t="s">
        <v>48</v>
      </c>
      <c r="F43" s="171">
        <v>17.45</v>
      </c>
      <c r="G43" s="5">
        <v>11</v>
      </c>
      <c r="I43" s="5" t="s">
        <v>163</v>
      </c>
      <c r="J43" s="5">
        <v>481</v>
      </c>
      <c r="K43" s="5" t="s">
        <v>205</v>
      </c>
      <c r="L43" s="5">
        <v>2010</v>
      </c>
      <c r="M43" s="5" t="s">
        <v>62</v>
      </c>
      <c r="N43" s="205" t="s">
        <v>267</v>
      </c>
      <c r="O43" s="169">
        <v>11</v>
      </c>
    </row>
    <row r="44" spans="1:15" x14ac:dyDescent="0.25">
      <c r="A44" s="5" t="s">
        <v>166</v>
      </c>
      <c r="B44" s="5">
        <v>494</v>
      </c>
      <c r="C44" s="151" t="s">
        <v>238</v>
      </c>
      <c r="D44" s="151">
        <v>2013</v>
      </c>
      <c r="E44" s="151" t="s">
        <v>48</v>
      </c>
      <c r="F44" s="171">
        <v>17.100000000000001</v>
      </c>
      <c r="G44" s="5">
        <v>10</v>
      </c>
      <c r="I44" s="5" t="s">
        <v>166</v>
      </c>
      <c r="J44" s="5">
        <v>494</v>
      </c>
      <c r="K44" s="151" t="s">
        <v>238</v>
      </c>
      <c r="L44" s="151">
        <v>2013</v>
      </c>
      <c r="M44" s="151" t="s">
        <v>48</v>
      </c>
      <c r="N44" s="205" t="s">
        <v>268</v>
      </c>
      <c r="O44" s="169">
        <v>10</v>
      </c>
    </row>
    <row r="45" spans="1:15" x14ac:dyDescent="0.25">
      <c r="A45" s="5" t="s">
        <v>182</v>
      </c>
      <c r="B45" s="5">
        <v>481</v>
      </c>
      <c r="C45" s="5" t="s">
        <v>205</v>
      </c>
      <c r="D45" s="5">
        <v>2010</v>
      </c>
      <c r="E45" s="5" t="s">
        <v>62</v>
      </c>
      <c r="F45" s="171">
        <v>16.649999999999999</v>
      </c>
      <c r="G45" s="5">
        <v>9</v>
      </c>
      <c r="I45" s="5" t="s">
        <v>182</v>
      </c>
      <c r="J45" s="5">
        <v>577</v>
      </c>
      <c r="K45" s="5" t="s">
        <v>165</v>
      </c>
      <c r="L45" s="5">
        <v>2012</v>
      </c>
      <c r="M45" s="5"/>
      <c r="N45" s="205" t="s">
        <v>269</v>
      </c>
      <c r="O45" s="169">
        <v>9</v>
      </c>
    </row>
    <row r="46" spans="1:15" x14ac:dyDescent="0.25">
      <c r="A46" s="5" t="s">
        <v>187</v>
      </c>
      <c r="B46" s="5">
        <v>489</v>
      </c>
      <c r="C46" s="5" t="s">
        <v>4</v>
      </c>
      <c r="D46" s="5">
        <v>2013</v>
      </c>
      <c r="E46" s="5" t="s">
        <v>45</v>
      </c>
      <c r="F46" s="171">
        <v>15.82</v>
      </c>
      <c r="G46" s="5">
        <v>8</v>
      </c>
      <c r="I46" s="5" t="s">
        <v>187</v>
      </c>
      <c r="J46" s="5">
        <v>480</v>
      </c>
      <c r="K46" s="5" t="s">
        <v>203</v>
      </c>
      <c r="L46" s="5">
        <v>2010</v>
      </c>
      <c r="M46" s="5" t="s">
        <v>62</v>
      </c>
      <c r="N46" s="205" t="s">
        <v>270</v>
      </c>
      <c r="O46" s="169">
        <v>8</v>
      </c>
    </row>
    <row r="47" spans="1:15" x14ac:dyDescent="0.25">
      <c r="A47" s="5" t="s">
        <v>188</v>
      </c>
      <c r="B47" s="5">
        <v>595</v>
      </c>
      <c r="C47" s="5" t="s">
        <v>7</v>
      </c>
      <c r="D47" s="5">
        <v>2014</v>
      </c>
      <c r="E47" s="5" t="s">
        <v>45</v>
      </c>
      <c r="F47" s="171">
        <v>15.3</v>
      </c>
      <c r="G47" s="5">
        <v>7</v>
      </c>
      <c r="I47" s="5" t="s">
        <v>188</v>
      </c>
      <c r="J47" s="5">
        <v>591</v>
      </c>
      <c r="K47" s="5" t="s">
        <v>52</v>
      </c>
      <c r="L47" s="5">
        <v>2015</v>
      </c>
      <c r="M47" s="5" t="s">
        <v>48</v>
      </c>
      <c r="N47" s="205" t="s">
        <v>271</v>
      </c>
      <c r="O47" s="169">
        <v>7</v>
      </c>
    </row>
    <row r="48" spans="1:15" x14ac:dyDescent="0.25">
      <c r="A48" s="5" t="s">
        <v>189</v>
      </c>
      <c r="B48" s="5">
        <v>490</v>
      </c>
      <c r="C48" s="5" t="s">
        <v>53</v>
      </c>
      <c r="D48" s="5">
        <v>2012</v>
      </c>
      <c r="E48" s="5" t="s">
        <v>48</v>
      </c>
      <c r="F48" s="171">
        <v>14.65</v>
      </c>
      <c r="G48" s="5">
        <v>6</v>
      </c>
      <c r="I48" s="5" t="s">
        <v>189</v>
      </c>
      <c r="J48" s="5">
        <v>496</v>
      </c>
      <c r="K48" s="5" t="s">
        <v>239</v>
      </c>
      <c r="L48" s="5">
        <v>2011</v>
      </c>
      <c r="M48" s="5" t="s">
        <v>48</v>
      </c>
      <c r="N48" s="205" t="s">
        <v>272</v>
      </c>
      <c r="O48" s="169">
        <v>6</v>
      </c>
    </row>
    <row r="49" spans="1:15" x14ac:dyDescent="0.25">
      <c r="A49" s="5" t="s">
        <v>229</v>
      </c>
      <c r="B49" s="5">
        <v>577</v>
      </c>
      <c r="C49" s="5" t="s">
        <v>165</v>
      </c>
      <c r="D49" s="5">
        <v>2012</v>
      </c>
      <c r="E49" s="5"/>
      <c r="F49" s="171">
        <v>11.4</v>
      </c>
      <c r="G49" s="5">
        <v>5</v>
      </c>
      <c r="I49" s="5" t="s">
        <v>229</v>
      </c>
      <c r="J49" s="5">
        <v>595</v>
      </c>
      <c r="K49" s="5" t="s">
        <v>7</v>
      </c>
      <c r="L49" s="5">
        <v>2014</v>
      </c>
      <c r="M49" s="5" t="s">
        <v>45</v>
      </c>
      <c r="N49" s="205" t="s">
        <v>273</v>
      </c>
      <c r="O49" s="169">
        <v>5</v>
      </c>
    </row>
    <row r="50" spans="1:15" x14ac:dyDescent="0.25">
      <c r="A50" s="5" t="s">
        <v>245</v>
      </c>
      <c r="B50" s="5">
        <v>591</v>
      </c>
      <c r="C50" s="5" t="s">
        <v>52</v>
      </c>
      <c r="D50" s="5">
        <v>2015</v>
      </c>
      <c r="E50" s="5" t="s">
        <v>48</v>
      </c>
      <c r="F50" s="171">
        <v>10.35</v>
      </c>
      <c r="G50" s="5">
        <v>4</v>
      </c>
      <c r="I50" s="5" t="s">
        <v>245</v>
      </c>
      <c r="J50" s="5">
        <v>497</v>
      </c>
      <c r="K50" s="5" t="s">
        <v>51</v>
      </c>
      <c r="L50" s="5">
        <v>2015</v>
      </c>
      <c r="M50" s="5" t="s">
        <v>45</v>
      </c>
      <c r="N50" s="205" t="s">
        <v>274</v>
      </c>
      <c r="O50" s="169">
        <v>4</v>
      </c>
    </row>
    <row r="51" spans="1:15" x14ac:dyDescent="0.25">
      <c r="A51" s="5" t="s">
        <v>246</v>
      </c>
      <c r="B51" s="5">
        <v>572</v>
      </c>
      <c r="C51" s="5" t="s">
        <v>88</v>
      </c>
      <c r="D51" s="5">
        <v>2015</v>
      </c>
      <c r="E51" s="5" t="s">
        <v>89</v>
      </c>
      <c r="F51" s="171">
        <v>7.4</v>
      </c>
      <c r="G51" s="5">
        <v>3</v>
      </c>
      <c r="I51" s="5" t="s">
        <v>246</v>
      </c>
      <c r="J51" s="5">
        <v>582</v>
      </c>
      <c r="K51" s="5" t="s">
        <v>208</v>
      </c>
      <c r="L51" s="5">
        <v>2013</v>
      </c>
      <c r="M51" s="5" t="s">
        <v>176</v>
      </c>
      <c r="N51" s="205" t="s">
        <v>275</v>
      </c>
      <c r="O51" s="169">
        <v>3</v>
      </c>
    </row>
    <row r="52" spans="1:15" x14ac:dyDescent="0.25">
      <c r="A52" s="5" t="s">
        <v>247</v>
      </c>
      <c r="B52" s="5">
        <v>497</v>
      </c>
      <c r="C52" s="5" t="s">
        <v>51</v>
      </c>
      <c r="D52" s="5">
        <v>2015</v>
      </c>
      <c r="E52" s="5" t="s">
        <v>45</v>
      </c>
      <c r="F52" s="171">
        <v>6.95</v>
      </c>
      <c r="G52" s="5">
        <v>2</v>
      </c>
      <c r="I52" s="5" t="s">
        <v>247</v>
      </c>
      <c r="J52" s="5">
        <v>572</v>
      </c>
      <c r="K52" s="5" t="s">
        <v>88</v>
      </c>
      <c r="L52" s="5">
        <v>2015</v>
      </c>
      <c r="M52" s="5" t="s">
        <v>89</v>
      </c>
      <c r="N52" s="205" t="s">
        <v>276</v>
      </c>
      <c r="O52" s="169">
        <v>2</v>
      </c>
    </row>
    <row r="53" spans="1:15" x14ac:dyDescent="0.25">
      <c r="A53" s="5" t="s">
        <v>248</v>
      </c>
      <c r="B53" s="5">
        <v>601</v>
      </c>
      <c r="C53" s="5" t="s">
        <v>156</v>
      </c>
      <c r="D53" s="5">
        <v>2016</v>
      </c>
      <c r="E53" s="5" t="s">
        <v>48</v>
      </c>
      <c r="F53" s="171">
        <v>4.25</v>
      </c>
      <c r="G53" s="5">
        <v>1</v>
      </c>
      <c r="I53" s="5" t="s">
        <v>248</v>
      </c>
      <c r="J53" s="5">
        <v>601</v>
      </c>
      <c r="K53" s="5" t="s">
        <v>156</v>
      </c>
      <c r="L53" s="5">
        <v>2016</v>
      </c>
      <c r="M53" s="5" t="s">
        <v>48</v>
      </c>
      <c r="N53" s="205" t="s">
        <v>254</v>
      </c>
      <c r="O53" s="169">
        <v>0</v>
      </c>
    </row>
    <row r="54" spans="1:15" x14ac:dyDescent="0.25">
      <c r="A54" s="5"/>
    </row>
    <row r="56" spans="1:15" ht="15.75" x14ac:dyDescent="0.25">
      <c r="A56" s="173" t="s">
        <v>138</v>
      </c>
      <c r="B56" s="173"/>
      <c r="K56" s="204"/>
    </row>
    <row r="57" spans="1:15" x14ac:dyDescent="0.25">
      <c r="A57" s="12" t="s">
        <v>131</v>
      </c>
      <c r="B57" s="12" t="s">
        <v>112</v>
      </c>
      <c r="C57" s="12" t="s">
        <v>113</v>
      </c>
      <c r="D57" s="12" t="s">
        <v>114</v>
      </c>
      <c r="E57" s="12" t="s">
        <v>135</v>
      </c>
      <c r="F57" s="12" t="s">
        <v>133</v>
      </c>
      <c r="G57" s="12" t="s">
        <v>132</v>
      </c>
      <c r="K57" s="204"/>
    </row>
    <row r="58" spans="1:15" x14ac:dyDescent="0.25">
      <c r="A58" s="5" t="s">
        <v>116</v>
      </c>
      <c r="B58" s="5">
        <v>575</v>
      </c>
      <c r="C58" s="5" t="s">
        <v>162</v>
      </c>
      <c r="D58" s="5">
        <v>2010</v>
      </c>
      <c r="E58" s="5" t="s">
        <v>249</v>
      </c>
      <c r="F58" s="171">
        <v>385</v>
      </c>
      <c r="G58" s="5">
        <v>23</v>
      </c>
      <c r="K58" s="204"/>
    </row>
    <row r="59" spans="1:15" x14ac:dyDescent="0.25">
      <c r="A59" s="5" t="s">
        <v>117</v>
      </c>
      <c r="B59" s="5">
        <v>585</v>
      </c>
      <c r="C59" s="5" t="s">
        <v>207</v>
      </c>
      <c r="D59" s="5">
        <v>2010</v>
      </c>
      <c r="E59" s="5" t="s">
        <v>176</v>
      </c>
      <c r="F59" s="171">
        <v>380</v>
      </c>
      <c r="G59" s="5">
        <v>22</v>
      </c>
      <c r="K59" s="204"/>
    </row>
    <row r="60" spans="1:15" x14ac:dyDescent="0.25">
      <c r="A60" s="5" t="s">
        <v>118</v>
      </c>
      <c r="B60" s="5">
        <v>598</v>
      </c>
      <c r="C60" s="5" t="s">
        <v>162</v>
      </c>
      <c r="D60" s="5">
        <v>2010</v>
      </c>
      <c r="E60" s="5" t="s">
        <v>250</v>
      </c>
      <c r="F60" s="171">
        <v>360</v>
      </c>
      <c r="G60" s="5">
        <v>21</v>
      </c>
      <c r="K60" s="204"/>
    </row>
    <row r="61" spans="1:15" x14ac:dyDescent="0.25">
      <c r="A61" s="5" t="s">
        <v>119</v>
      </c>
      <c r="B61" s="5">
        <v>480</v>
      </c>
      <c r="C61" s="5" t="s">
        <v>203</v>
      </c>
      <c r="D61" s="5">
        <v>2010</v>
      </c>
      <c r="E61" s="5" t="s">
        <v>62</v>
      </c>
      <c r="F61" s="171">
        <v>350</v>
      </c>
      <c r="G61" s="5">
        <v>20</v>
      </c>
      <c r="K61" s="204"/>
    </row>
    <row r="62" spans="1:15" x14ac:dyDescent="0.25">
      <c r="A62" s="5" t="s">
        <v>120</v>
      </c>
      <c r="B62" s="5">
        <v>481</v>
      </c>
      <c r="C62" s="5" t="s">
        <v>205</v>
      </c>
      <c r="D62" s="5">
        <v>2010</v>
      </c>
      <c r="E62" s="5" t="s">
        <v>62</v>
      </c>
      <c r="F62" s="171">
        <v>347</v>
      </c>
      <c r="G62" s="5">
        <v>19</v>
      </c>
      <c r="K62" s="204"/>
    </row>
    <row r="63" spans="1:15" x14ac:dyDescent="0.25">
      <c r="A63" s="5" t="s">
        <v>121</v>
      </c>
      <c r="B63" s="5">
        <v>602</v>
      </c>
      <c r="C63" s="5" t="s">
        <v>49</v>
      </c>
      <c r="D63" s="5">
        <v>2010</v>
      </c>
      <c r="E63" s="5" t="s">
        <v>48</v>
      </c>
      <c r="F63" s="171">
        <v>346</v>
      </c>
      <c r="G63" s="5">
        <v>18</v>
      </c>
      <c r="K63" s="204"/>
    </row>
    <row r="64" spans="1:15" x14ac:dyDescent="0.25">
      <c r="A64" s="5" t="s">
        <v>122</v>
      </c>
      <c r="B64" s="5">
        <v>573</v>
      </c>
      <c r="C64" s="5" t="s">
        <v>35</v>
      </c>
      <c r="D64" s="5">
        <v>2011</v>
      </c>
      <c r="E64" s="5" t="s">
        <v>47</v>
      </c>
      <c r="F64" s="171">
        <v>345</v>
      </c>
      <c r="G64" s="5">
        <v>17</v>
      </c>
      <c r="K64" s="204"/>
    </row>
    <row r="65" spans="1:11" x14ac:dyDescent="0.25">
      <c r="A65" s="5" t="s">
        <v>123</v>
      </c>
      <c r="B65" s="5">
        <v>569</v>
      </c>
      <c r="C65" s="5" t="s">
        <v>244</v>
      </c>
      <c r="D65" s="5">
        <v>2011</v>
      </c>
      <c r="E65" s="151" t="s">
        <v>48</v>
      </c>
      <c r="F65" s="171">
        <v>330</v>
      </c>
      <c r="G65" s="5">
        <v>16</v>
      </c>
      <c r="K65" s="204"/>
    </row>
    <row r="66" spans="1:11" x14ac:dyDescent="0.25">
      <c r="A66" s="5" t="s">
        <v>125</v>
      </c>
      <c r="B66" s="5">
        <v>489</v>
      </c>
      <c r="C66" s="5" t="s">
        <v>4</v>
      </c>
      <c r="D66" s="5">
        <v>2013</v>
      </c>
      <c r="E66" s="5" t="s">
        <v>45</v>
      </c>
      <c r="F66" s="171">
        <v>320</v>
      </c>
      <c r="G66" s="5">
        <v>15</v>
      </c>
      <c r="K66" s="204"/>
    </row>
    <row r="67" spans="1:11" x14ac:dyDescent="0.25">
      <c r="A67" s="5" t="s">
        <v>126</v>
      </c>
      <c r="B67" s="5">
        <v>586</v>
      </c>
      <c r="C67" s="5" t="s">
        <v>206</v>
      </c>
      <c r="D67" s="5">
        <v>2010</v>
      </c>
      <c r="E67" s="5" t="s">
        <v>176</v>
      </c>
      <c r="F67" s="171">
        <v>315</v>
      </c>
      <c r="G67" s="5">
        <v>14</v>
      </c>
      <c r="K67" s="204"/>
    </row>
    <row r="68" spans="1:11" x14ac:dyDescent="0.25">
      <c r="A68" s="5" t="s">
        <v>127</v>
      </c>
      <c r="B68" s="5">
        <v>479</v>
      </c>
      <c r="C68" s="5" t="s">
        <v>204</v>
      </c>
      <c r="D68" s="5">
        <v>2011</v>
      </c>
      <c r="E68" s="5" t="s">
        <v>62</v>
      </c>
      <c r="F68" s="171">
        <v>310</v>
      </c>
      <c r="G68" s="5">
        <v>13</v>
      </c>
      <c r="K68" s="204"/>
    </row>
    <row r="69" spans="1:11" x14ac:dyDescent="0.25">
      <c r="A69" s="5" t="s">
        <v>157</v>
      </c>
      <c r="B69" s="5">
        <v>490</v>
      </c>
      <c r="C69" s="5" t="s">
        <v>53</v>
      </c>
      <c r="D69" s="5">
        <v>2012</v>
      </c>
      <c r="E69" s="5" t="s">
        <v>48</v>
      </c>
      <c r="F69" s="171">
        <v>305</v>
      </c>
      <c r="G69" s="5">
        <v>12</v>
      </c>
      <c r="K69" s="204"/>
    </row>
    <row r="70" spans="1:11" x14ac:dyDescent="0.25">
      <c r="A70" s="5" t="s">
        <v>163</v>
      </c>
      <c r="B70" s="5">
        <v>574</v>
      </c>
      <c r="C70" s="151" t="s">
        <v>228</v>
      </c>
      <c r="D70" s="151">
        <v>2010</v>
      </c>
      <c r="E70" s="151" t="s">
        <v>48</v>
      </c>
      <c r="F70" s="171">
        <v>300</v>
      </c>
      <c r="G70" s="5">
        <v>11</v>
      </c>
      <c r="K70" s="204"/>
    </row>
    <row r="71" spans="1:11" x14ac:dyDescent="0.25">
      <c r="A71" s="5" t="s">
        <v>166</v>
      </c>
      <c r="B71" s="5">
        <v>581</v>
      </c>
      <c r="C71" s="5" t="s">
        <v>209</v>
      </c>
      <c r="D71" s="5">
        <v>2013</v>
      </c>
      <c r="E71" s="5" t="s">
        <v>176</v>
      </c>
      <c r="F71" s="171">
        <v>290</v>
      </c>
      <c r="G71" s="5">
        <v>10</v>
      </c>
      <c r="K71" s="204"/>
    </row>
    <row r="72" spans="1:11" x14ac:dyDescent="0.25">
      <c r="A72" s="5" t="s">
        <v>182</v>
      </c>
      <c r="B72" s="5">
        <v>494</v>
      </c>
      <c r="C72" s="151" t="s">
        <v>238</v>
      </c>
      <c r="D72" s="151">
        <v>2013</v>
      </c>
      <c r="E72" s="151" t="s">
        <v>48</v>
      </c>
      <c r="F72" s="171">
        <v>285</v>
      </c>
      <c r="G72" s="5">
        <v>9</v>
      </c>
      <c r="K72" s="204"/>
    </row>
    <row r="73" spans="1:11" x14ac:dyDescent="0.25">
      <c r="A73" s="5" t="s">
        <v>187</v>
      </c>
      <c r="B73" s="5">
        <v>496</v>
      </c>
      <c r="C73" s="151" t="s">
        <v>239</v>
      </c>
      <c r="D73" s="151">
        <v>2011</v>
      </c>
      <c r="E73" s="151" t="s">
        <v>48</v>
      </c>
      <c r="F73" s="171">
        <v>280</v>
      </c>
      <c r="G73" s="5">
        <v>8</v>
      </c>
      <c r="K73" s="204"/>
    </row>
    <row r="74" spans="1:11" x14ac:dyDescent="0.25">
      <c r="A74" s="5" t="s">
        <v>188</v>
      </c>
      <c r="B74" s="5">
        <v>577</v>
      </c>
      <c r="C74" s="5" t="s">
        <v>165</v>
      </c>
      <c r="D74" s="5">
        <v>2012</v>
      </c>
      <c r="E74" s="5"/>
      <c r="F74" s="171">
        <v>272</v>
      </c>
      <c r="G74" s="5">
        <v>7</v>
      </c>
      <c r="K74" s="204"/>
    </row>
    <row r="75" spans="1:11" x14ac:dyDescent="0.25">
      <c r="A75" s="5" t="s">
        <v>189</v>
      </c>
      <c r="B75" s="5">
        <v>497</v>
      </c>
      <c r="C75" s="5" t="s">
        <v>51</v>
      </c>
      <c r="D75" s="5">
        <v>2015</v>
      </c>
      <c r="E75" s="5" t="s">
        <v>45</v>
      </c>
      <c r="F75" s="171">
        <v>265</v>
      </c>
      <c r="G75" s="5">
        <v>6</v>
      </c>
      <c r="K75" s="204"/>
    </row>
    <row r="76" spans="1:11" x14ac:dyDescent="0.25">
      <c r="A76" s="5" t="s">
        <v>229</v>
      </c>
      <c r="B76" s="5">
        <v>595</v>
      </c>
      <c r="C76" s="5" t="s">
        <v>7</v>
      </c>
      <c r="D76" s="5">
        <v>2014</v>
      </c>
      <c r="E76" s="5" t="s">
        <v>45</v>
      </c>
      <c r="F76" s="171">
        <v>253</v>
      </c>
      <c r="G76" s="5">
        <v>5</v>
      </c>
      <c r="K76" s="204"/>
    </row>
    <row r="77" spans="1:11" x14ac:dyDescent="0.25">
      <c r="A77" s="5" t="s">
        <v>245</v>
      </c>
      <c r="B77" s="5">
        <v>572</v>
      </c>
      <c r="C77" s="5" t="s">
        <v>88</v>
      </c>
      <c r="D77" s="5">
        <v>2015</v>
      </c>
      <c r="E77" s="5" t="s">
        <v>89</v>
      </c>
      <c r="F77" s="171">
        <v>245</v>
      </c>
      <c r="G77" s="5">
        <v>4</v>
      </c>
      <c r="K77" s="204"/>
    </row>
    <row r="78" spans="1:11" x14ac:dyDescent="0.25">
      <c r="A78" s="5" t="s">
        <v>246</v>
      </c>
      <c r="B78" s="5">
        <v>582</v>
      </c>
      <c r="C78" s="5" t="s">
        <v>208</v>
      </c>
      <c r="D78" s="5">
        <v>2013</v>
      </c>
      <c r="E78" s="5" t="s">
        <v>176</v>
      </c>
      <c r="F78" s="171">
        <v>223</v>
      </c>
      <c r="G78" s="5">
        <v>3</v>
      </c>
      <c r="K78" s="204"/>
    </row>
    <row r="79" spans="1:11" x14ac:dyDescent="0.25">
      <c r="A79" s="5" t="s">
        <v>247</v>
      </c>
      <c r="B79" s="5">
        <v>601</v>
      </c>
      <c r="C79" s="5" t="s">
        <v>156</v>
      </c>
      <c r="D79" s="5">
        <v>2016</v>
      </c>
      <c r="E79" s="5" t="s">
        <v>48</v>
      </c>
      <c r="F79" s="171">
        <v>210</v>
      </c>
      <c r="G79" s="5">
        <v>2</v>
      </c>
    </row>
    <row r="80" spans="1:11" x14ac:dyDescent="0.25">
      <c r="A80" s="5" t="s">
        <v>248</v>
      </c>
      <c r="B80" s="5">
        <v>591</v>
      </c>
      <c r="C80" s="5" t="s">
        <v>52</v>
      </c>
      <c r="D80" s="5">
        <v>2015</v>
      </c>
      <c r="E80" s="5" t="s">
        <v>48</v>
      </c>
      <c r="F80" s="171">
        <v>200</v>
      </c>
      <c r="G80" s="5">
        <v>1</v>
      </c>
    </row>
  </sheetData>
  <sortState xmlns:xlrd2="http://schemas.microsoft.com/office/spreadsheetml/2017/richdata2" ref="B5:F27">
    <sortCondition descending="1" ref="F5:F27"/>
  </sortState>
  <mergeCells count="3">
    <mergeCell ref="B3:C3"/>
    <mergeCell ref="A29:B29"/>
    <mergeCell ref="A56:B56"/>
  </mergeCells>
  <phoneticPr fontId="5" type="noConversion"/>
  <pageMargins left="0.7" right="0.7" top="0.78740157499999996" bottom="0.78740157499999996" header="0.3" footer="0.3"/>
  <pageSetup paperSize="9" orientation="portrait" horizontalDpi="0" verticalDpi="0" r:id="rId1"/>
  <ignoredErrors>
    <ignoredError sqref="N5:N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6">
    <tabColor rgb="FFFF66FF"/>
  </sheetPr>
  <dimension ref="A3:O49"/>
  <sheetViews>
    <sheetView zoomScale="80" zoomScaleNormal="80" workbookViewId="0">
      <selection activeCell="F3" sqref="F3"/>
    </sheetView>
  </sheetViews>
  <sheetFormatPr defaultRowHeight="15" x14ac:dyDescent="0.25"/>
  <cols>
    <col min="3" max="3" width="23.140625" customWidth="1"/>
    <col min="4" max="4" width="12.42578125" customWidth="1"/>
    <col min="5" max="5" width="19" customWidth="1"/>
    <col min="6" max="6" width="12.42578125" customWidth="1"/>
    <col min="7" max="7" width="11.85546875" customWidth="1"/>
    <col min="11" max="11" width="20.140625" customWidth="1"/>
    <col min="12" max="12" width="14.28515625" customWidth="1"/>
    <col min="13" max="13" width="18.5703125" customWidth="1"/>
    <col min="14" max="14" width="12.5703125" customWidth="1"/>
    <col min="15" max="15" width="11.7109375" customWidth="1"/>
  </cols>
  <sheetData>
    <row r="3" spans="1:15" ht="18.75" x14ac:dyDescent="0.3">
      <c r="B3" s="206" t="s">
        <v>139</v>
      </c>
      <c r="C3" s="206"/>
      <c r="I3" s="15" t="s">
        <v>134</v>
      </c>
    </row>
    <row r="4" spans="1:15" x14ac:dyDescent="0.25">
      <c r="A4" s="13" t="s">
        <v>131</v>
      </c>
      <c r="B4" s="12" t="s">
        <v>112</v>
      </c>
      <c r="C4" s="12" t="s">
        <v>113</v>
      </c>
      <c r="D4" s="12" t="s">
        <v>114</v>
      </c>
      <c r="E4" s="12" t="s">
        <v>135</v>
      </c>
      <c r="F4" s="12" t="s">
        <v>132</v>
      </c>
      <c r="H4" s="5"/>
      <c r="I4" s="12" t="s">
        <v>131</v>
      </c>
      <c r="J4" s="12" t="s">
        <v>112</v>
      </c>
      <c r="K4" s="12" t="s">
        <v>113</v>
      </c>
      <c r="L4" s="12" t="s">
        <v>114</v>
      </c>
      <c r="M4" s="12" t="s">
        <v>135</v>
      </c>
      <c r="N4" s="12" t="s">
        <v>133</v>
      </c>
      <c r="O4" s="12" t="s">
        <v>132</v>
      </c>
    </row>
    <row r="5" spans="1:15" x14ac:dyDescent="0.25">
      <c r="A5" s="25" t="s">
        <v>116</v>
      </c>
      <c r="B5" s="5">
        <v>473</v>
      </c>
      <c r="C5" s="5" t="s">
        <v>168</v>
      </c>
      <c r="D5" s="5">
        <v>2010</v>
      </c>
      <c r="E5" s="5" t="s">
        <v>62</v>
      </c>
      <c r="F5" s="25">
        <v>50</v>
      </c>
      <c r="I5" s="5">
        <v>1</v>
      </c>
      <c r="J5" s="5">
        <v>473</v>
      </c>
      <c r="K5" s="5" t="s">
        <v>168</v>
      </c>
      <c r="L5" s="5">
        <v>2010</v>
      </c>
      <c r="M5" s="5" t="s">
        <v>62</v>
      </c>
      <c r="N5" s="205" t="s">
        <v>298</v>
      </c>
      <c r="O5" s="5">
        <v>13</v>
      </c>
    </row>
    <row r="6" spans="1:15" x14ac:dyDescent="0.25">
      <c r="A6" s="25" t="s">
        <v>117</v>
      </c>
      <c r="B6" s="5">
        <v>584</v>
      </c>
      <c r="C6" s="5" t="s">
        <v>211</v>
      </c>
      <c r="D6" s="5">
        <v>2011</v>
      </c>
      <c r="E6" s="5" t="s">
        <v>176</v>
      </c>
      <c r="F6" s="25">
        <v>39</v>
      </c>
      <c r="I6" s="5">
        <v>2</v>
      </c>
      <c r="J6" s="5">
        <v>592</v>
      </c>
      <c r="K6" s="5" t="s">
        <v>241</v>
      </c>
      <c r="L6" s="5">
        <v>2011</v>
      </c>
      <c r="M6" s="5" t="s">
        <v>48</v>
      </c>
      <c r="N6" s="160">
        <v>10.11</v>
      </c>
      <c r="O6" s="5">
        <v>12</v>
      </c>
    </row>
    <row r="7" spans="1:15" x14ac:dyDescent="0.25">
      <c r="A7" s="25" t="s">
        <v>117</v>
      </c>
      <c r="B7" s="5">
        <v>592</v>
      </c>
      <c r="C7" s="5" t="s">
        <v>241</v>
      </c>
      <c r="D7" s="5">
        <v>2011</v>
      </c>
      <c r="E7" s="5" t="s">
        <v>48</v>
      </c>
      <c r="F7" s="25">
        <v>39</v>
      </c>
      <c r="I7" s="5">
        <v>3</v>
      </c>
      <c r="J7" s="5">
        <v>474</v>
      </c>
      <c r="K7" s="5" t="s">
        <v>210</v>
      </c>
      <c r="L7" s="5">
        <v>2010</v>
      </c>
      <c r="M7" s="5" t="s">
        <v>62</v>
      </c>
      <c r="N7" s="160">
        <v>10.45</v>
      </c>
      <c r="O7" s="5">
        <v>11</v>
      </c>
    </row>
    <row r="8" spans="1:15" x14ac:dyDescent="0.25">
      <c r="A8" s="25" t="s">
        <v>118</v>
      </c>
      <c r="B8" s="5">
        <v>597</v>
      </c>
      <c r="C8" s="5" t="s">
        <v>44</v>
      </c>
      <c r="D8" s="5">
        <v>2012</v>
      </c>
      <c r="E8" s="5" t="s">
        <v>45</v>
      </c>
      <c r="F8" s="25">
        <v>38</v>
      </c>
      <c r="I8" s="5">
        <v>4</v>
      </c>
      <c r="J8" s="5">
        <v>597</v>
      </c>
      <c r="K8" s="5" t="s">
        <v>44</v>
      </c>
      <c r="L8" s="5">
        <v>2012</v>
      </c>
      <c r="M8" s="5" t="s">
        <v>45</v>
      </c>
      <c r="N8" s="160">
        <v>10.68</v>
      </c>
      <c r="O8" s="5">
        <v>10</v>
      </c>
    </row>
    <row r="9" spans="1:15" x14ac:dyDescent="0.25">
      <c r="A9" s="25" t="s">
        <v>119</v>
      </c>
      <c r="B9" s="5">
        <v>580</v>
      </c>
      <c r="C9" s="5" t="s">
        <v>158</v>
      </c>
      <c r="D9" s="5">
        <v>2013</v>
      </c>
      <c r="E9" s="5" t="s">
        <v>159</v>
      </c>
      <c r="F9" s="25">
        <v>34</v>
      </c>
      <c r="I9" s="5">
        <v>5</v>
      </c>
      <c r="J9" s="5">
        <v>580</v>
      </c>
      <c r="K9" s="5" t="s">
        <v>158</v>
      </c>
      <c r="L9" s="5">
        <v>2013</v>
      </c>
      <c r="M9" s="5" t="s">
        <v>159</v>
      </c>
      <c r="N9" s="160">
        <v>10.9</v>
      </c>
      <c r="O9" s="5">
        <v>9</v>
      </c>
    </row>
    <row r="10" spans="1:15" x14ac:dyDescent="0.25">
      <c r="A10" s="25" t="s">
        <v>119</v>
      </c>
      <c r="B10" s="5">
        <v>593</v>
      </c>
      <c r="C10" s="5" t="s">
        <v>174</v>
      </c>
      <c r="D10" s="5">
        <v>2011</v>
      </c>
      <c r="E10" s="5" t="s">
        <v>48</v>
      </c>
      <c r="F10" s="25">
        <v>34</v>
      </c>
      <c r="I10" s="5">
        <v>6</v>
      </c>
      <c r="J10" s="5">
        <v>493</v>
      </c>
      <c r="K10" s="5" t="s">
        <v>240</v>
      </c>
      <c r="L10" s="5">
        <v>2012</v>
      </c>
      <c r="M10" s="5" t="s">
        <v>48</v>
      </c>
      <c r="N10" s="160">
        <v>10.96</v>
      </c>
      <c r="O10" s="5">
        <v>8</v>
      </c>
    </row>
    <row r="11" spans="1:15" x14ac:dyDescent="0.25">
      <c r="A11" s="25" t="s">
        <v>120</v>
      </c>
      <c r="B11" s="5">
        <v>474</v>
      </c>
      <c r="C11" s="5" t="s">
        <v>210</v>
      </c>
      <c r="D11" s="5">
        <v>2010</v>
      </c>
      <c r="E11" s="5" t="s">
        <v>62</v>
      </c>
      <c r="F11" s="25">
        <v>31</v>
      </c>
      <c r="I11" s="5">
        <v>7</v>
      </c>
      <c r="J11" s="5">
        <v>584</v>
      </c>
      <c r="K11" s="5" t="s">
        <v>211</v>
      </c>
      <c r="L11" s="5">
        <v>2011</v>
      </c>
      <c r="M11" s="5" t="s">
        <v>176</v>
      </c>
      <c r="N11" s="160">
        <v>11.21</v>
      </c>
      <c r="O11" s="5">
        <v>7</v>
      </c>
    </row>
    <row r="12" spans="1:15" x14ac:dyDescent="0.25">
      <c r="A12" s="25" t="s">
        <v>121</v>
      </c>
      <c r="B12" s="5">
        <v>583</v>
      </c>
      <c r="C12" s="5" t="s">
        <v>212</v>
      </c>
      <c r="D12" s="5">
        <v>2012</v>
      </c>
      <c r="E12" s="5" t="s">
        <v>176</v>
      </c>
      <c r="F12" s="25">
        <v>29</v>
      </c>
      <c r="I12" s="5">
        <v>8</v>
      </c>
      <c r="J12" s="5">
        <v>583</v>
      </c>
      <c r="K12" s="5" t="s">
        <v>212</v>
      </c>
      <c r="L12" s="5">
        <v>2012</v>
      </c>
      <c r="M12" s="5" t="s">
        <v>176</v>
      </c>
      <c r="N12" s="160">
        <v>11.49</v>
      </c>
      <c r="O12" s="5">
        <v>6</v>
      </c>
    </row>
    <row r="13" spans="1:15" x14ac:dyDescent="0.25">
      <c r="A13" s="25" t="s">
        <v>122</v>
      </c>
      <c r="B13" s="5">
        <v>599</v>
      </c>
      <c r="C13" s="5" t="s">
        <v>240</v>
      </c>
      <c r="D13" s="5">
        <v>2012</v>
      </c>
      <c r="E13" s="5" t="s">
        <v>48</v>
      </c>
      <c r="F13" s="25">
        <v>27</v>
      </c>
      <c r="I13" s="5">
        <v>9</v>
      </c>
      <c r="J13" s="5">
        <v>593</v>
      </c>
      <c r="K13" s="5" t="s">
        <v>174</v>
      </c>
      <c r="L13" s="5">
        <v>2011</v>
      </c>
      <c r="M13" s="5" t="s">
        <v>48</v>
      </c>
      <c r="N13" s="160">
        <v>11.84</v>
      </c>
      <c r="O13" s="5">
        <v>5</v>
      </c>
    </row>
    <row r="14" spans="1:15" x14ac:dyDescent="0.25">
      <c r="A14" s="25" t="s">
        <v>123</v>
      </c>
      <c r="B14" s="5">
        <v>493</v>
      </c>
      <c r="C14" s="5" t="s">
        <v>237</v>
      </c>
      <c r="D14" s="5">
        <v>2013</v>
      </c>
      <c r="E14" s="5" t="s">
        <v>48</v>
      </c>
      <c r="F14" s="25">
        <v>14</v>
      </c>
      <c r="I14" s="5">
        <v>10</v>
      </c>
      <c r="J14" s="5">
        <v>493</v>
      </c>
      <c r="K14" s="5" t="s">
        <v>237</v>
      </c>
      <c r="L14" s="5">
        <v>2013</v>
      </c>
      <c r="M14" s="5" t="s">
        <v>48</v>
      </c>
      <c r="N14" s="160">
        <v>12.55</v>
      </c>
      <c r="O14" s="5">
        <v>4</v>
      </c>
    </row>
    <row r="15" spans="1:15" x14ac:dyDescent="0.25">
      <c r="A15" s="25" t="s">
        <v>125</v>
      </c>
      <c r="B15" s="5">
        <v>571</v>
      </c>
      <c r="C15" s="5" t="s">
        <v>169</v>
      </c>
      <c r="D15" s="5">
        <v>2014</v>
      </c>
      <c r="E15" s="5" t="s">
        <v>48</v>
      </c>
      <c r="F15" s="25">
        <v>13</v>
      </c>
      <c r="I15" s="5">
        <v>11</v>
      </c>
      <c r="J15" s="5">
        <v>571</v>
      </c>
      <c r="K15" s="5" t="s">
        <v>169</v>
      </c>
      <c r="L15" s="5">
        <v>2014</v>
      </c>
      <c r="M15" s="5" t="s">
        <v>48</v>
      </c>
      <c r="N15" s="160">
        <v>12.68</v>
      </c>
      <c r="O15" s="5">
        <v>3</v>
      </c>
    </row>
    <row r="16" spans="1:15" x14ac:dyDescent="0.25">
      <c r="A16" s="25" t="s">
        <v>126</v>
      </c>
      <c r="B16" s="5">
        <v>498</v>
      </c>
      <c r="C16" s="5" t="s">
        <v>50</v>
      </c>
      <c r="D16" s="5">
        <v>2014</v>
      </c>
      <c r="E16" s="5" t="s">
        <v>45</v>
      </c>
      <c r="F16" s="25">
        <v>12</v>
      </c>
      <c r="I16" s="5">
        <v>12</v>
      </c>
      <c r="J16" s="5">
        <v>498</v>
      </c>
      <c r="K16" s="5" t="s">
        <v>50</v>
      </c>
      <c r="L16" s="5">
        <v>2014</v>
      </c>
      <c r="M16" s="5" t="s">
        <v>45</v>
      </c>
      <c r="N16" s="160">
        <v>13.27</v>
      </c>
      <c r="O16" s="5">
        <v>2</v>
      </c>
    </row>
    <row r="17" spans="1:15" x14ac:dyDescent="0.25">
      <c r="A17" s="25" t="s">
        <v>127</v>
      </c>
      <c r="B17" s="5">
        <v>596</v>
      </c>
      <c r="C17" s="5" t="s">
        <v>46</v>
      </c>
      <c r="D17" s="5">
        <v>2017</v>
      </c>
      <c r="E17" s="5" t="s">
        <v>45</v>
      </c>
      <c r="F17" s="25">
        <v>4</v>
      </c>
      <c r="I17" s="5">
        <v>13</v>
      </c>
      <c r="J17" s="5">
        <v>596</v>
      </c>
      <c r="K17" s="5" t="s">
        <v>46</v>
      </c>
      <c r="L17" s="5">
        <v>2017</v>
      </c>
      <c r="M17" s="5" t="s">
        <v>45</v>
      </c>
      <c r="N17" s="160">
        <v>20.93</v>
      </c>
      <c r="O17" s="5">
        <v>1</v>
      </c>
    </row>
    <row r="19" spans="1:15" ht="15.75" x14ac:dyDescent="0.25">
      <c r="B19" s="174" t="s">
        <v>136</v>
      </c>
      <c r="C19" s="174"/>
      <c r="I19" s="16" t="s">
        <v>137</v>
      </c>
    </row>
    <row r="20" spans="1:15" x14ac:dyDescent="0.25">
      <c r="A20" s="12" t="s">
        <v>131</v>
      </c>
      <c r="B20" s="12" t="s">
        <v>112</v>
      </c>
      <c r="C20" s="12" t="s">
        <v>113</v>
      </c>
      <c r="D20" s="12" t="s">
        <v>114</v>
      </c>
      <c r="E20" s="12" t="s">
        <v>135</v>
      </c>
      <c r="F20" s="12" t="s">
        <v>133</v>
      </c>
      <c r="G20" s="12" t="s">
        <v>132</v>
      </c>
      <c r="I20" s="12" t="s">
        <v>131</v>
      </c>
      <c r="J20" s="12" t="s">
        <v>112</v>
      </c>
      <c r="K20" s="12" t="s">
        <v>113</v>
      </c>
      <c r="L20" s="12" t="s">
        <v>114</v>
      </c>
      <c r="M20" s="12" t="s">
        <v>135</v>
      </c>
      <c r="N20" s="12" t="s">
        <v>133</v>
      </c>
      <c r="O20" s="12" t="s">
        <v>132</v>
      </c>
    </row>
    <row r="21" spans="1:15" x14ac:dyDescent="0.25">
      <c r="A21" s="5" t="s">
        <v>116</v>
      </c>
      <c r="B21" s="5">
        <v>593</v>
      </c>
      <c r="C21" s="5" t="s">
        <v>174</v>
      </c>
      <c r="D21" s="5">
        <v>2011</v>
      </c>
      <c r="E21" s="5" t="s">
        <v>48</v>
      </c>
      <c r="F21" s="6">
        <v>17.78</v>
      </c>
      <c r="G21" s="5">
        <v>13</v>
      </c>
      <c r="I21" s="5" t="s">
        <v>116</v>
      </c>
      <c r="J21" s="5">
        <v>473</v>
      </c>
      <c r="K21" s="5" t="s">
        <v>168</v>
      </c>
      <c r="L21" s="5">
        <v>2010</v>
      </c>
      <c r="M21" s="5" t="s">
        <v>62</v>
      </c>
      <c r="N21" s="205" t="s">
        <v>299</v>
      </c>
      <c r="O21" s="5">
        <v>13</v>
      </c>
    </row>
    <row r="22" spans="1:15" x14ac:dyDescent="0.25">
      <c r="A22" s="5" t="s">
        <v>117</v>
      </c>
      <c r="B22" s="5">
        <v>584</v>
      </c>
      <c r="C22" s="5" t="s">
        <v>211</v>
      </c>
      <c r="D22" s="5">
        <v>2011</v>
      </c>
      <c r="E22" s="5" t="s">
        <v>176</v>
      </c>
      <c r="F22" s="6">
        <v>14.53</v>
      </c>
      <c r="G22" s="5">
        <v>12</v>
      </c>
      <c r="I22" s="5" t="s">
        <v>117</v>
      </c>
      <c r="J22" s="5">
        <v>474</v>
      </c>
      <c r="K22" s="5" t="s">
        <v>210</v>
      </c>
      <c r="L22" s="5">
        <v>2010</v>
      </c>
      <c r="M22" s="5" t="s">
        <v>62</v>
      </c>
      <c r="N22" s="205" t="s">
        <v>300</v>
      </c>
      <c r="O22" s="5">
        <v>12</v>
      </c>
    </row>
    <row r="23" spans="1:15" x14ac:dyDescent="0.25">
      <c r="A23" s="5" t="s">
        <v>118</v>
      </c>
      <c r="B23" s="5">
        <v>473</v>
      </c>
      <c r="C23" s="5" t="s">
        <v>168</v>
      </c>
      <c r="D23" s="5">
        <v>2010</v>
      </c>
      <c r="E23" s="5" t="s">
        <v>62</v>
      </c>
      <c r="F23" s="6">
        <v>13.65</v>
      </c>
      <c r="G23" s="5">
        <v>11</v>
      </c>
      <c r="I23" s="5" t="s">
        <v>118</v>
      </c>
      <c r="J23" s="5">
        <v>592</v>
      </c>
      <c r="K23" s="5" t="s">
        <v>241</v>
      </c>
      <c r="L23" s="5">
        <v>2011</v>
      </c>
      <c r="M23" s="5" t="s">
        <v>48</v>
      </c>
      <c r="N23" s="205" t="s">
        <v>301</v>
      </c>
      <c r="O23" s="5">
        <v>11</v>
      </c>
    </row>
    <row r="24" spans="1:15" x14ac:dyDescent="0.25">
      <c r="A24" s="5" t="s">
        <v>119</v>
      </c>
      <c r="B24" s="5">
        <v>583</v>
      </c>
      <c r="C24" s="5" t="s">
        <v>212</v>
      </c>
      <c r="D24" s="5">
        <v>2012</v>
      </c>
      <c r="E24" s="5" t="s">
        <v>176</v>
      </c>
      <c r="F24" s="6">
        <v>13.1</v>
      </c>
      <c r="G24" s="5">
        <v>10</v>
      </c>
      <c r="I24" s="5" t="s">
        <v>119</v>
      </c>
      <c r="J24" s="5">
        <v>597</v>
      </c>
      <c r="K24" s="5" t="s">
        <v>44</v>
      </c>
      <c r="L24" s="5">
        <v>2012</v>
      </c>
      <c r="M24" s="5" t="s">
        <v>45</v>
      </c>
      <c r="N24" s="205" t="s">
        <v>302</v>
      </c>
      <c r="O24" s="5">
        <v>10</v>
      </c>
    </row>
    <row r="25" spans="1:15" x14ac:dyDescent="0.25">
      <c r="A25" s="5" t="s">
        <v>120</v>
      </c>
      <c r="B25" s="5">
        <v>592</v>
      </c>
      <c r="C25" s="5" t="s">
        <v>241</v>
      </c>
      <c r="D25" s="5">
        <v>2011</v>
      </c>
      <c r="E25" s="5" t="s">
        <v>48</v>
      </c>
      <c r="F25" s="6">
        <v>12.9</v>
      </c>
      <c r="G25" s="5">
        <v>9</v>
      </c>
      <c r="I25" s="5" t="s">
        <v>120</v>
      </c>
      <c r="J25" s="5">
        <v>584</v>
      </c>
      <c r="K25" s="5" t="s">
        <v>211</v>
      </c>
      <c r="L25" s="5">
        <v>2011</v>
      </c>
      <c r="M25" s="5" t="s">
        <v>176</v>
      </c>
      <c r="N25" s="205" t="s">
        <v>303</v>
      </c>
      <c r="O25" s="5">
        <v>9</v>
      </c>
    </row>
    <row r="26" spans="1:15" x14ac:dyDescent="0.25">
      <c r="A26" s="5" t="s">
        <v>121</v>
      </c>
      <c r="B26" s="5">
        <v>580</v>
      </c>
      <c r="C26" s="5" t="s">
        <v>158</v>
      </c>
      <c r="D26" s="5">
        <v>2013</v>
      </c>
      <c r="E26" s="5" t="s">
        <v>159</v>
      </c>
      <c r="F26" s="6">
        <v>11.07</v>
      </c>
      <c r="G26" s="5">
        <v>8</v>
      </c>
      <c r="I26" s="5" t="s">
        <v>121</v>
      </c>
      <c r="J26" s="5">
        <v>593</v>
      </c>
      <c r="K26" s="5" t="s">
        <v>174</v>
      </c>
      <c r="L26" s="5">
        <v>2011</v>
      </c>
      <c r="M26" s="5" t="s">
        <v>48</v>
      </c>
      <c r="N26" s="205" t="s">
        <v>304</v>
      </c>
      <c r="O26" s="5">
        <v>8</v>
      </c>
    </row>
    <row r="27" spans="1:15" x14ac:dyDescent="0.25">
      <c r="A27" s="5" t="s">
        <v>122</v>
      </c>
      <c r="B27" s="5">
        <v>599</v>
      </c>
      <c r="C27" s="5" t="s">
        <v>240</v>
      </c>
      <c r="D27" s="5">
        <v>2012</v>
      </c>
      <c r="E27" s="5" t="s">
        <v>48</v>
      </c>
      <c r="F27" s="6">
        <v>10.199999999999999</v>
      </c>
      <c r="G27" s="5">
        <v>7</v>
      </c>
      <c r="I27" s="5" t="s">
        <v>122</v>
      </c>
      <c r="J27" s="5">
        <v>580</v>
      </c>
      <c r="K27" s="5" t="s">
        <v>158</v>
      </c>
      <c r="L27" s="5">
        <v>2013</v>
      </c>
      <c r="M27" s="5" t="s">
        <v>159</v>
      </c>
      <c r="N27" s="205" t="s">
        <v>305</v>
      </c>
      <c r="O27" s="5">
        <v>7</v>
      </c>
    </row>
    <row r="28" spans="1:15" x14ac:dyDescent="0.25">
      <c r="A28" s="5" t="s">
        <v>123</v>
      </c>
      <c r="B28" s="5">
        <v>597</v>
      </c>
      <c r="C28" s="5" t="s">
        <v>44</v>
      </c>
      <c r="D28" s="5">
        <v>2012</v>
      </c>
      <c r="E28" s="5" t="s">
        <v>45</v>
      </c>
      <c r="F28" s="6">
        <v>10.17</v>
      </c>
      <c r="G28" s="5">
        <v>6</v>
      </c>
      <c r="I28" s="5" t="s">
        <v>123</v>
      </c>
      <c r="J28" s="5">
        <v>599</v>
      </c>
      <c r="K28" s="5" t="s">
        <v>240</v>
      </c>
      <c r="L28" s="5">
        <v>2012</v>
      </c>
      <c r="M28" s="5" t="s">
        <v>48</v>
      </c>
      <c r="N28" s="205" t="s">
        <v>306</v>
      </c>
      <c r="O28" s="5">
        <v>6</v>
      </c>
    </row>
    <row r="29" spans="1:15" x14ac:dyDescent="0.25">
      <c r="A29" s="5" t="s">
        <v>125</v>
      </c>
      <c r="B29" s="5">
        <v>493</v>
      </c>
      <c r="C29" s="5" t="s">
        <v>237</v>
      </c>
      <c r="D29" s="5">
        <v>2013</v>
      </c>
      <c r="E29" s="5" t="s">
        <v>48</v>
      </c>
      <c r="F29" s="6">
        <v>9.83</v>
      </c>
      <c r="G29" s="5">
        <v>5</v>
      </c>
      <c r="I29" s="5" t="s">
        <v>125</v>
      </c>
      <c r="J29" s="5">
        <v>571</v>
      </c>
      <c r="K29" s="5" t="s">
        <v>169</v>
      </c>
      <c r="L29" s="5">
        <v>2014</v>
      </c>
      <c r="M29" s="5" t="s">
        <v>48</v>
      </c>
      <c r="N29" s="205" t="s">
        <v>307</v>
      </c>
      <c r="O29" s="5">
        <v>5</v>
      </c>
    </row>
    <row r="30" spans="1:15" x14ac:dyDescent="0.25">
      <c r="A30" s="5" t="s">
        <v>126</v>
      </c>
      <c r="B30" s="5">
        <v>474</v>
      </c>
      <c r="C30" s="5" t="s">
        <v>210</v>
      </c>
      <c r="D30" s="5">
        <v>2010</v>
      </c>
      <c r="E30" s="5" t="s">
        <v>62</v>
      </c>
      <c r="F30" s="6">
        <v>7.4</v>
      </c>
      <c r="G30" s="5">
        <v>4</v>
      </c>
      <c r="I30" s="5" t="s">
        <v>126</v>
      </c>
      <c r="J30" s="5">
        <v>583</v>
      </c>
      <c r="K30" s="5" t="s">
        <v>212</v>
      </c>
      <c r="L30" s="5">
        <v>2012</v>
      </c>
      <c r="M30" s="5" t="s">
        <v>176</v>
      </c>
      <c r="N30" s="205" t="s">
        <v>308</v>
      </c>
      <c r="O30" s="5">
        <v>4</v>
      </c>
    </row>
    <row r="31" spans="1:15" x14ac:dyDescent="0.25">
      <c r="A31" s="5" t="s">
        <v>127</v>
      </c>
      <c r="B31" s="5">
        <v>571</v>
      </c>
      <c r="C31" s="5" t="s">
        <v>169</v>
      </c>
      <c r="D31" s="5">
        <v>2014</v>
      </c>
      <c r="E31" s="5" t="s">
        <v>48</v>
      </c>
      <c r="F31" s="6">
        <v>7</v>
      </c>
      <c r="G31" s="5">
        <v>3</v>
      </c>
      <c r="I31" s="5" t="s">
        <v>127</v>
      </c>
      <c r="J31" s="5">
        <v>498</v>
      </c>
      <c r="K31" s="5" t="s">
        <v>50</v>
      </c>
      <c r="L31" s="5">
        <v>2014</v>
      </c>
      <c r="M31" s="5" t="s">
        <v>45</v>
      </c>
      <c r="N31" s="205" t="s">
        <v>309</v>
      </c>
      <c r="O31" s="5">
        <v>3</v>
      </c>
    </row>
    <row r="32" spans="1:15" x14ac:dyDescent="0.25">
      <c r="A32" s="5" t="s">
        <v>157</v>
      </c>
      <c r="B32" s="5">
        <v>498</v>
      </c>
      <c r="C32" s="5" t="s">
        <v>50</v>
      </c>
      <c r="D32" s="5">
        <v>2014</v>
      </c>
      <c r="E32" s="5" t="s">
        <v>45</v>
      </c>
      <c r="F32" s="6">
        <v>6.54</v>
      </c>
      <c r="G32" s="5">
        <v>2</v>
      </c>
      <c r="I32" s="5" t="s">
        <v>157</v>
      </c>
      <c r="J32" s="5">
        <v>493</v>
      </c>
      <c r="K32" s="5" t="s">
        <v>237</v>
      </c>
      <c r="L32" s="5">
        <v>2013</v>
      </c>
      <c r="M32" s="5" t="s">
        <v>48</v>
      </c>
      <c r="N32" s="205" t="s">
        <v>310</v>
      </c>
      <c r="O32" s="5">
        <v>2</v>
      </c>
    </row>
    <row r="33" spans="1:15" x14ac:dyDescent="0.25">
      <c r="A33" s="5" t="s">
        <v>163</v>
      </c>
      <c r="B33" s="5">
        <v>596</v>
      </c>
      <c r="C33" s="5" t="s">
        <v>46</v>
      </c>
      <c r="D33" s="5">
        <v>2017</v>
      </c>
      <c r="E33" s="5" t="s">
        <v>45</v>
      </c>
      <c r="F33" s="6">
        <v>3.05</v>
      </c>
      <c r="G33" s="5">
        <v>1</v>
      </c>
      <c r="I33" s="5" t="s">
        <v>163</v>
      </c>
      <c r="J33" s="5">
        <v>596</v>
      </c>
      <c r="K33" s="5" t="s">
        <v>46</v>
      </c>
      <c r="L33" s="5">
        <v>2017</v>
      </c>
      <c r="M33" s="5" t="s">
        <v>45</v>
      </c>
      <c r="N33" s="205" t="s">
        <v>311</v>
      </c>
      <c r="O33" s="5">
        <v>1</v>
      </c>
    </row>
    <row r="34" spans="1:15" x14ac:dyDescent="0.25">
      <c r="B34" s="5"/>
      <c r="C34" s="5"/>
      <c r="D34" s="5"/>
      <c r="E34" s="5"/>
      <c r="J34" s="5"/>
      <c r="K34" s="5"/>
      <c r="L34" s="5"/>
      <c r="M34" s="5"/>
    </row>
    <row r="35" spans="1:15" ht="15.75" x14ac:dyDescent="0.25">
      <c r="B35" s="174" t="s">
        <v>138</v>
      </c>
      <c r="C35" s="174"/>
    </row>
    <row r="36" spans="1:15" x14ac:dyDescent="0.25">
      <c r="A36" s="12" t="s">
        <v>131</v>
      </c>
      <c r="B36" s="12" t="s">
        <v>112</v>
      </c>
      <c r="C36" s="12" t="s">
        <v>113</v>
      </c>
      <c r="D36" s="12" t="s">
        <v>114</v>
      </c>
      <c r="E36" s="12" t="s">
        <v>135</v>
      </c>
      <c r="F36" s="12" t="s">
        <v>133</v>
      </c>
      <c r="G36" s="12" t="s">
        <v>132</v>
      </c>
      <c r="M36" s="168"/>
    </row>
    <row r="37" spans="1:15" x14ac:dyDescent="0.25">
      <c r="A37" s="5" t="s">
        <v>116</v>
      </c>
      <c r="B37" s="5">
        <v>473</v>
      </c>
      <c r="C37" s="5" t="s">
        <v>168</v>
      </c>
      <c r="D37" s="5">
        <v>2010</v>
      </c>
      <c r="E37" s="5" t="s">
        <v>62</v>
      </c>
      <c r="F37" s="25">
        <v>336</v>
      </c>
      <c r="G37" s="5">
        <v>13</v>
      </c>
      <c r="M37" s="168"/>
    </row>
    <row r="38" spans="1:15" x14ac:dyDescent="0.25">
      <c r="A38" s="5" t="s">
        <v>117</v>
      </c>
      <c r="B38" s="5">
        <v>597</v>
      </c>
      <c r="C38" s="5" t="s">
        <v>44</v>
      </c>
      <c r="D38" s="5">
        <v>2012</v>
      </c>
      <c r="E38" s="5" t="s">
        <v>45</v>
      </c>
      <c r="F38" s="25">
        <v>305</v>
      </c>
      <c r="G38" s="5">
        <v>12</v>
      </c>
      <c r="M38" s="168"/>
    </row>
    <row r="39" spans="1:15" x14ac:dyDescent="0.25">
      <c r="A39" s="5" t="s">
        <v>118</v>
      </c>
      <c r="B39" s="5">
        <v>584</v>
      </c>
      <c r="C39" s="5" t="s">
        <v>211</v>
      </c>
      <c r="D39" s="5">
        <v>2011</v>
      </c>
      <c r="E39" s="5" t="s">
        <v>176</v>
      </c>
      <c r="F39" s="25">
        <v>293</v>
      </c>
      <c r="G39" s="5">
        <v>11</v>
      </c>
      <c r="M39" s="168"/>
    </row>
    <row r="40" spans="1:15" x14ac:dyDescent="0.25">
      <c r="A40" s="5" t="s">
        <v>119</v>
      </c>
      <c r="B40" s="5">
        <v>580</v>
      </c>
      <c r="C40" s="5" t="s">
        <v>158</v>
      </c>
      <c r="D40" s="5">
        <v>2013</v>
      </c>
      <c r="E40" s="5" t="s">
        <v>159</v>
      </c>
      <c r="F40" s="25">
        <v>280</v>
      </c>
      <c r="G40" s="5">
        <v>10</v>
      </c>
      <c r="M40" s="168"/>
    </row>
    <row r="41" spans="1:15" x14ac:dyDescent="0.25">
      <c r="A41" s="5" t="s">
        <v>120</v>
      </c>
      <c r="B41" s="5">
        <v>583</v>
      </c>
      <c r="C41" s="5" t="s">
        <v>212</v>
      </c>
      <c r="D41" s="5">
        <v>2012</v>
      </c>
      <c r="E41" s="5" t="s">
        <v>176</v>
      </c>
      <c r="F41" s="25">
        <v>277</v>
      </c>
      <c r="G41" s="5">
        <v>9</v>
      </c>
      <c r="M41" s="168"/>
    </row>
    <row r="42" spans="1:15" x14ac:dyDescent="0.25">
      <c r="A42" s="5" t="s">
        <v>121</v>
      </c>
      <c r="B42" s="5">
        <v>593</v>
      </c>
      <c r="C42" s="5" t="s">
        <v>174</v>
      </c>
      <c r="D42" s="5">
        <v>2011</v>
      </c>
      <c r="E42" s="5" t="s">
        <v>48</v>
      </c>
      <c r="F42" s="25">
        <v>270</v>
      </c>
      <c r="G42" s="5">
        <v>8</v>
      </c>
      <c r="M42" s="168"/>
    </row>
    <row r="43" spans="1:15" x14ac:dyDescent="0.25">
      <c r="A43" s="5" t="s">
        <v>122</v>
      </c>
      <c r="B43" s="5">
        <v>592</v>
      </c>
      <c r="C43" s="5" t="s">
        <v>241</v>
      </c>
      <c r="D43" s="5">
        <v>2011</v>
      </c>
      <c r="E43" s="5" t="s">
        <v>48</v>
      </c>
      <c r="F43" s="25">
        <v>255</v>
      </c>
      <c r="G43" s="5">
        <v>7</v>
      </c>
      <c r="M43" s="168"/>
    </row>
    <row r="44" spans="1:15" x14ac:dyDescent="0.25">
      <c r="A44" s="5" t="s">
        <v>123</v>
      </c>
      <c r="B44" s="5">
        <v>599</v>
      </c>
      <c r="C44" s="5" t="s">
        <v>240</v>
      </c>
      <c r="D44" s="5">
        <v>2012</v>
      </c>
      <c r="E44" s="5" t="s">
        <v>48</v>
      </c>
      <c r="F44" s="25">
        <v>245</v>
      </c>
      <c r="G44" s="5">
        <v>6</v>
      </c>
      <c r="M44" s="168"/>
    </row>
    <row r="45" spans="1:15" x14ac:dyDescent="0.25">
      <c r="A45" s="5" t="s">
        <v>125</v>
      </c>
      <c r="B45" s="5">
        <v>498</v>
      </c>
      <c r="C45" s="5" t="s">
        <v>50</v>
      </c>
      <c r="D45" s="5">
        <v>2014</v>
      </c>
      <c r="E45" s="5" t="s">
        <v>45</v>
      </c>
      <c r="F45" s="25">
        <v>230</v>
      </c>
      <c r="G45" s="5">
        <v>5</v>
      </c>
      <c r="M45" s="168"/>
    </row>
    <row r="46" spans="1:15" x14ac:dyDescent="0.25">
      <c r="A46" s="5" t="s">
        <v>126</v>
      </c>
      <c r="B46" s="5">
        <v>474</v>
      </c>
      <c r="C46" s="5" t="s">
        <v>210</v>
      </c>
      <c r="D46" s="5">
        <v>2010</v>
      </c>
      <c r="E46" s="5" t="s">
        <v>62</v>
      </c>
      <c r="F46" s="25">
        <v>210</v>
      </c>
      <c r="G46" s="5">
        <v>4</v>
      </c>
      <c r="M46" s="166"/>
    </row>
    <row r="47" spans="1:15" x14ac:dyDescent="0.25">
      <c r="A47" s="5" t="s">
        <v>127</v>
      </c>
      <c r="B47" s="5">
        <v>493</v>
      </c>
      <c r="C47" s="5" t="s">
        <v>237</v>
      </c>
      <c r="D47" s="5">
        <v>2013</v>
      </c>
      <c r="E47" s="5" t="s">
        <v>48</v>
      </c>
      <c r="F47" s="25">
        <v>170</v>
      </c>
      <c r="G47" s="5">
        <v>3</v>
      </c>
      <c r="M47" s="168"/>
    </row>
    <row r="48" spans="1:15" x14ac:dyDescent="0.25">
      <c r="A48" s="5" t="s">
        <v>157</v>
      </c>
      <c r="B48" s="5">
        <v>571</v>
      </c>
      <c r="C48" s="5" t="s">
        <v>169</v>
      </c>
      <c r="D48" s="5">
        <v>2014</v>
      </c>
      <c r="E48" s="5" t="s">
        <v>48</v>
      </c>
      <c r="F48" s="25">
        <v>160</v>
      </c>
      <c r="G48" s="5">
        <v>2</v>
      </c>
      <c r="M48" s="166"/>
    </row>
    <row r="49" spans="1:7" x14ac:dyDescent="0.25">
      <c r="A49" s="5" t="s">
        <v>163</v>
      </c>
      <c r="B49" s="5">
        <v>596</v>
      </c>
      <c r="C49" s="5" t="s">
        <v>46</v>
      </c>
      <c r="D49" s="5">
        <v>2017</v>
      </c>
      <c r="E49" s="5" t="s">
        <v>45</v>
      </c>
      <c r="F49" s="25">
        <v>140</v>
      </c>
      <c r="G49" s="5">
        <v>1</v>
      </c>
    </row>
  </sheetData>
  <sortState xmlns:xlrd2="http://schemas.microsoft.com/office/spreadsheetml/2017/richdata2" ref="B5:F17">
    <sortCondition descending="1" ref="F5:F17"/>
  </sortState>
  <mergeCells count="3">
    <mergeCell ref="B3:C3"/>
    <mergeCell ref="B19:C19"/>
    <mergeCell ref="B35:C35"/>
  </mergeCells>
  <phoneticPr fontId="5" type="noConversion"/>
  <pageMargins left="0.7" right="0.7" top="0.78740157499999996" bottom="0.78740157499999996" header="0.3" footer="0.3"/>
  <pageSetup paperSize="9" orientation="portrait" horizontalDpi="0" verticalDpi="0" r:id="rId1"/>
  <ignoredErrors>
    <ignoredError sqref="N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>
    <tabColor rgb="FF00B0F0"/>
  </sheetPr>
  <dimension ref="A2:O44"/>
  <sheetViews>
    <sheetView topLeftCell="A13" zoomScale="90" zoomScaleNormal="90" workbookViewId="0">
      <selection activeCell="N33" sqref="N33"/>
    </sheetView>
  </sheetViews>
  <sheetFormatPr defaultRowHeight="15" x14ac:dyDescent="0.25"/>
  <cols>
    <col min="3" max="3" width="22" customWidth="1"/>
    <col min="4" max="4" width="11.42578125" customWidth="1"/>
    <col min="5" max="5" width="16.28515625" customWidth="1"/>
    <col min="7" max="7" width="9.85546875" customWidth="1"/>
    <col min="11" max="11" width="18.7109375" customWidth="1"/>
    <col min="12" max="12" width="12.140625" customWidth="1"/>
    <col min="13" max="13" width="17.5703125" customWidth="1"/>
    <col min="14" max="14" width="14.140625" customWidth="1"/>
    <col min="15" max="15" width="11.5703125" customWidth="1"/>
  </cols>
  <sheetData>
    <row r="2" spans="1:15" ht="15.75" x14ac:dyDescent="0.25">
      <c r="A2" s="175" t="s">
        <v>139</v>
      </c>
      <c r="B2" s="175"/>
      <c r="C2" s="175"/>
      <c r="I2" s="21" t="s">
        <v>134</v>
      </c>
    </row>
    <row r="3" spans="1:15" x14ac:dyDescent="0.25">
      <c r="A3" s="22" t="s">
        <v>131</v>
      </c>
      <c r="B3" s="22" t="s">
        <v>112</v>
      </c>
      <c r="C3" s="22" t="s">
        <v>140</v>
      </c>
      <c r="D3" s="22" t="s">
        <v>114</v>
      </c>
      <c r="E3" s="22" t="s">
        <v>135</v>
      </c>
      <c r="F3" s="22" t="s">
        <v>132</v>
      </c>
      <c r="I3" s="22" t="s">
        <v>131</v>
      </c>
      <c r="J3" s="22" t="s">
        <v>112</v>
      </c>
      <c r="K3" s="22" t="s">
        <v>140</v>
      </c>
      <c r="L3" s="22" t="s">
        <v>114</v>
      </c>
      <c r="M3" s="22" t="s">
        <v>135</v>
      </c>
      <c r="N3" s="22" t="s">
        <v>133</v>
      </c>
      <c r="O3" s="22" t="s">
        <v>132</v>
      </c>
    </row>
    <row r="4" spans="1:15" x14ac:dyDescent="0.25">
      <c r="A4" s="5" t="s">
        <v>116</v>
      </c>
      <c r="B4" s="5">
        <v>477</v>
      </c>
      <c r="C4" s="25" t="s">
        <v>214</v>
      </c>
      <c r="D4" s="5">
        <v>2009</v>
      </c>
      <c r="E4" s="5" t="s">
        <v>62</v>
      </c>
      <c r="F4" s="5">
        <v>39</v>
      </c>
      <c r="I4" s="5" t="s">
        <v>116</v>
      </c>
      <c r="J4" s="170">
        <v>477</v>
      </c>
      <c r="K4" s="25" t="s">
        <v>214</v>
      </c>
      <c r="L4" s="5">
        <v>2009</v>
      </c>
      <c r="M4" s="5" t="s">
        <v>62</v>
      </c>
      <c r="N4" s="204" t="s">
        <v>312</v>
      </c>
      <c r="O4" s="5">
        <v>10</v>
      </c>
    </row>
    <row r="5" spans="1:15" x14ac:dyDescent="0.25">
      <c r="A5" s="5" t="s">
        <v>117</v>
      </c>
      <c r="B5" s="5">
        <v>478</v>
      </c>
      <c r="C5" s="25" t="s">
        <v>215</v>
      </c>
      <c r="D5" s="5">
        <v>2008</v>
      </c>
      <c r="E5" s="5" t="s">
        <v>62</v>
      </c>
      <c r="F5" s="5">
        <v>38</v>
      </c>
      <c r="I5" s="5" t="s">
        <v>117</v>
      </c>
      <c r="J5" s="170">
        <v>478</v>
      </c>
      <c r="K5" s="25" t="s">
        <v>215</v>
      </c>
      <c r="L5" s="5">
        <v>2008</v>
      </c>
      <c r="M5" s="5" t="s">
        <v>62</v>
      </c>
      <c r="N5" s="204" t="s">
        <v>313</v>
      </c>
      <c r="O5" s="5">
        <v>9</v>
      </c>
    </row>
    <row r="6" spans="1:15" x14ac:dyDescent="0.25">
      <c r="A6" s="5" t="s">
        <v>118</v>
      </c>
      <c r="B6" s="5">
        <v>576</v>
      </c>
      <c r="C6" s="5" t="s">
        <v>164</v>
      </c>
      <c r="D6" s="5">
        <v>2008</v>
      </c>
      <c r="E6" s="5" t="s">
        <v>48</v>
      </c>
      <c r="F6" s="5">
        <v>31</v>
      </c>
      <c r="I6" s="5" t="s">
        <v>118</v>
      </c>
      <c r="J6" s="170">
        <v>588</v>
      </c>
      <c r="K6" s="5" t="s">
        <v>217</v>
      </c>
      <c r="L6" s="5">
        <v>2009</v>
      </c>
      <c r="M6" s="5" t="s">
        <v>176</v>
      </c>
      <c r="N6" s="204" t="s">
        <v>314</v>
      </c>
      <c r="O6" s="5">
        <v>8</v>
      </c>
    </row>
    <row r="7" spans="1:15" x14ac:dyDescent="0.25">
      <c r="A7" s="5" t="s">
        <v>119</v>
      </c>
      <c r="B7" s="5">
        <v>588</v>
      </c>
      <c r="C7" s="5" t="s">
        <v>217</v>
      </c>
      <c r="D7" s="5">
        <v>2009</v>
      </c>
      <c r="E7" s="5" t="s">
        <v>176</v>
      </c>
      <c r="F7" s="5">
        <v>30</v>
      </c>
      <c r="I7" s="5" t="s">
        <v>118</v>
      </c>
      <c r="J7" s="170">
        <v>576</v>
      </c>
      <c r="K7" s="5" t="s">
        <v>164</v>
      </c>
      <c r="L7" s="5">
        <v>2008</v>
      </c>
      <c r="M7" s="5" t="s">
        <v>48</v>
      </c>
      <c r="N7" s="205" t="s">
        <v>314</v>
      </c>
      <c r="O7" s="5">
        <v>8</v>
      </c>
    </row>
    <row r="8" spans="1:15" x14ac:dyDescent="0.25">
      <c r="A8" s="5" t="s">
        <v>120</v>
      </c>
      <c r="B8" s="5">
        <v>476</v>
      </c>
      <c r="C8" s="25" t="s">
        <v>213</v>
      </c>
      <c r="D8" s="5">
        <v>2009</v>
      </c>
      <c r="E8" s="5" t="s">
        <v>62</v>
      </c>
      <c r="F8" s="5">
        <v>19</v>
      </c>
      <c r="I8" s="5" t="s">
        <v>119</v>
      </c>
      <c r="J8" s="170">
        <v>476</v>
      </c>
      <c r="K8" s="25" t="s">
        <v>213</v>
      </c>
      <c r="L8" s="5">
        <v>2009</v>
      </c>
      <c r="M8" s="5" t="s">
        <v>62</v>
      </c>
      <c r="N8" s="204" t="s">
        <v>279</v>
      </c>
      <c r="O8" s="5">
        <v>6</v>
      </c>
    </row>
    <row r="9" spans="1:15" x14ac:dyDescent="0.25">
      <c r="A9" s="5" t="s">
        <v>121</v>
      </c>
      <c r="B9" s="5">
        <v>492</v>
      </c>
      <c r="C9" s="5" t="s">
        <v>13</v>
      </c>
      <c r="D9" s="5">
        <v>2009</v>
      </c>
      <c r="E9" s="5" t="s">
        <v>48</v>
      </c>
      <c r="F9" s="5">
        <v>18</v>
      </c>
      <c r="I9" s="5" t="s">
        <v>120</v>
      </c>
      <c r="J9" s="170">
        <v>492</v>
      </c>
      <c r="K9" s="5" t="s">
        <v>13</v>
      </c>
      <c r="L9" s="5">
        <v>2009</v>
      </c>
      <c r="M9" s="5" t="s">
        <v>48</v>
      </c>
      <c r="N9" s="7">
        <v>10.14</v>
      </c>
      <c r="O9" s="5">
        <v>5</v>
      </c>
    </row>
    <row r="10" spans="1:15" x14ac:dyDescent="0.25">
      <c r="A10" s="5" t="s">
        <v>122</v>
      </c>
      <c r="B10" s="5">
        <v>495</v>
      </c>
      <c r="C10" s="5" t="s">
        <v>77</v>
      </c>
      <c r="D10" s="5">
        <v>2008</v>
      </c>
      <c r="E10" s="5" t="s">
        <v>48</v>
      </c>
      <c r="F10" s="5">
        <v>15</v>
      </c>
      <c r="I10" s="5" t="s">
        <v>121</v>
      </c>
      <c r="J10" s="170">
        <v>495</v>
      </c>
      <c r="K10" s="5" t="s">
        <v>77</v>
      </c>
      <c r="L10" s="5">
        <v>2008</v>
      </c>
      <c r="M10" s="5" t="s">
        <v>48</v>
      </c>
      <c r="N10" s="160">
        <v>10.18</v>
      </c>
      <c r="O10" s="5">
        <v>4</v>
      </c>
    </row>
    <row r="11" spans="1:15" x14ac:dyDescent="0.25">
      <c r="A11" s="5" t="s">
        <v>123</v>
      </c>
      <c r="B11" s="5">
        <v>589</v>
      </c>
      <c r="C11" s="5" t="s">
        <v>216</v>
      </c>
      <c r="D11" s="5">
        <v>2009</v>
      </c>
      <c r="E11" s="5" t="s">
        <v>176</v>
      </c>
      <c r="F11" s="5">
        <v>12</v>
      </c>
      <c r="I11" s="5" t="s">
        <v>122</v>
      </c>
      <c r="J11" s="170">
        <v>589</v>
      </c>
      <c r="K11" s="5" t="s">
        <v>216</v>
      </c>
      <c r="L11" s="5">
        <v>2009</v>
      </c>
      <c r="M11" s="5" t="s">
        <v>176</v>
      </c>
      <c r="N11" s="7">
        <v>10.43</v>
      </c>
      <c r="O11" s="5">
        <v>3</v>
      </c>
    </row>
    <row r="12" spans="1:15" x14ac:dyDescent="0.25">
      <c r="A12" s="5" t="s">
        <v>125</v>
      </c>
      <c r="B12" s="5">
        <v>594</v>
      </c>
      <c r="C12" s="5" t="s">
        <v>242</v>
      </c>
      <c r="D12" s="5">
        <v>2008</v>
      </c>
      <c r="E12" s="5" t="s">
        <v>48</v>
      </c>
      <c r="F12" s="5">
        <v>11</v>
      </c>
      <c r="I12" s="5" t="s">
        <v>123</v>
      </c>
      <c r="J12" s="170">
        <v>594</v>
      </c>
      <c r="K12" s="5" t="s">
        <v>242</v>
      </c>
      <c r="L12" s="5">
        <v>2008</v>
      </c>
      <c r="M12" s="5" t="s">
        <v>48</v>
      </c>
      <c r="N12" s="160">
        <v>10.46</v>
      </c>
      <c r="O12" s="5">
        <v>2</v>
      </c>
    </row>
    <row r="13" spans="1:15" x14ac:dyDescent="0.25">
      <c r="A13" s="5" t="s">
        <v>126</v>
      </c>
      <c r="B13" s="5">
        <v>587</v>
      </c>
      <c r="C13" s="5" t="s">
        <v>218</v>
      </c>
      <c r="D13" s="5">
        <v>2009</v>
      </c>
      <c r="E13" s="5" t="s">
        <v>176</v>
      </c>
      <c r="F13" s="5">
        <v>9</v>
      </c>
      <c r="I13" s="5" t="s">
        <v>125</v>
      </c>
      <c r="J13" s="170">
        <v>587</v>
      </c>
      <c r="K13" s="5" t="s">
        <v>218</v>
      </c>
      <c r="L13" s="5">
        <v>2009</v>
      </c>
      <c r="M13" s="5" t="s">
        <v>176</v>
      </c>
      <c r="N13" s="7">
        <v>14.78</v>
      </c>
      <c r="O13" s="5">
        <v>1</v>
      </c>
    </row>
    <row r="15" spans="1:15" ht="15.75" x14ac:dyDescent="0.25">
      <c r="A15" s="176" t="s">
        <v>136</v>
      </c>
      <c r="B15" s="176"/>
      <c r="I15" s="21" t="s">
        <v>137</v>
      </c>
    </row>
    <row r="16" spans="1:15" x14ac:dyDescent="0.25">
      <c r="A16" s="22" t="s">
        <v>131</v>
      </c>
      <c r="B16" s="22" t="s">
        <v>112</v>
      </c>
      <c r="C16" s="22" t="s">
        <v>140</v>
      </c>
      <c r="D16" s="22" t="s">
        <v>114</v>
      </c>
      <c r="E16" s="22" t="s">
        <v>135</v>
      </c>
      <c r="F16" s="22" t="s">
        <v>133</v>
      </c>
      <c r="G16" s="22" t="s">
        <v>132</v>
      </c>
      <c r="I16" s="22" t="s">
        <v>131</v>
      </c>
      <c r="J16" s="22" t="s">
        <v>112</v>
      </c>
      <c r="K16" s="22" t="s">
        <v>140</v>
      </c>
      <c r="L16" s="22" t="s">
        <v>114</v>
      </c>
      <c r="M16" s="22" t="s">
        <v>135</v>
      </c>
      <c r="N16" s="22" t="s">
        <v>133</v>
      </c>
      <c r="O16" s="22" t="s">
        <v>132</v>
      </c>
    </row>
    <row r="17" spans="1:15" x14ac:dyDescent="0.25">
      <c r="A17" s="5" t="s">
        <v>116</v>
      </c>
      <c r="B17" s="5">
        <v>478</v>
      </c>
      <c r="C17" s="25" t="s">
        <v>215</v>
      </c>
      <c r="D17" s="5">
        <v>2008</v>
      </c>
      <c r="E17" s="5" t="s">
        <v>62</v>
      </c>
      <c r="F17" s="25">
        <v>37.75</v>
      </c>
      <c r="G17" s="5">
        <v>10</v>
      </c>
      <c r="I17" s="5" t="s">
        <v>116</v>
      </c>
      <c r="J17" s="5">
        <v>477</v>
      </c>
      <c r="K17" s="25" t="s">
        <v>214</v>
      </c>
      <c r="L17" s="5">
        <v>2009</v>
      </c>
      <c r="M17" s="5" t="s">
        <v>62</v>
      </c>
      <c r="N17" s="205" t="s">
        <v>315</v>
      </c>
      <c r="O17" s="5">
        <v>10</v>
      </c>
    </row>
    <row r="18" spans="1:15" x14ac:dyDescent="0.25">
      <c r="A18" s="5" t="s">
        <v>117</v>
      </c>
      <c r="B18" s="5">
        <v>477</v>
      </c>
      <c r="C18" s="25" t="s">
        <v>214</v>
      </c>
      <c r="D18" s="5">
        <v>2009</v>
      </c>
      <c r="E18" s="5" t="s">
        <v>62</v>
      </c>
      <c r="F18" s="25">
        <v>35.6</v>
      </c>
      <c r="G18" s="5">
        <v>9</v>
      </c>
      <c r="I18" s="5" t="s">
        <v>117</v>
      </c>
      <c r="J18" s="5">
        <v>478</v>
      </c>
      <c r="K18" s="25" t="s">
        <v>215</v>
      </c>
      <c r="L18" s="5">
        <v>2008</v>
      </c>
      <c r="M18" s="5" t="s">
        <v>62</v>
      </c>
      <c r="N18" s="205" t="s">
        <v>316</v>
      </c>
      <c r="O18" s="5">
        <v>9</v>
      </c>
    </row>
    <row r="19" spans="1:15" x14ac:dyDescent="0.25">
      <c r="A19" s="5" t="s">
        <v>118</v>
      </c>
      <c r="B19" s="5">
        <v>576</v>
      </c>
      <c r="C19" s="5" t="s">
        <v>164</v>
      </c>
      <c r="D19" s="5">
        <v>2008</v>
      </c>
      <c r="E19" s="5" t="s">
        <v>48</v>
      </c>
      <c r="F19" s="25">
        <v>34.200000000000003</v>
      </c>
      <c r="G19" s="5">
        <v>8</v>
      </c>
      <c r="I19" s="5" t="s">
        <v>118</v>
      </c>
      <c r="J19" s="5">
        <v>576</v>
      </c>
      <c r="K19" s="5" t="s">
        <v>164</v>
      </c>
      <c r="L19" s="5">
        <v>2008</v>
      </c>
      <c r="M19" s="5" t="s">
        <v>48</v>
      </c>
      <c r="N19" s="205" t="s">
        <v>317</v>
      </c>
      <c r="O19" s="5">
        <v>8</v>
      </c>
    </row>
    <row r="20" spans="1:15" x14ac:dyDescent="0.25">
      <c r="A20" s="5" t="s">
        <v>119</v>
      </c>
      <c r="B20" s="5">
        <v>588</v>
      </c>
      <c r="C20" s="5" t="s">
        <v>217</v>
      </c>
      <c r="D20" s="5">
        <v>2009</v>
      </c>
      <c r="E20" s="5" t="s">
        <v>176</v>
      </c>
      <c r="F20" s="25">
        <v>33.299999999999997</v>
      </c>
      <c r="G20" s="5">
        <v>7</v>
      </c>
      <c r="I20" s="5" t="s">
        <v>119</v>
      </c>
      <c r="J20" s="5">
        <v>588</v>
      </c>
      <c r="K20" s="5" t="s">
        <v>217</v>
      </c>
      <c r="L20" s="5">
        <v>2009</v>
      </c>
      <c r="M20" s="5" t="s">
        <v>176</v>
      </c>
      <c r="N20" s="205" t="s">
        <v>318</v>
      </c>
      <c r="O20" s="5">
        <v>7</v>
      </c>
    </row>
    <row r="21" spans="1:15" x14ac:dyDescent="0.25">
      <c r="A21" s="5" t="s">
        <v>120</v>
      </c>
      <c r="B21" s="5">
        <v>587</v>
      </c>
      <c r="C21" s="5" t="s">
        <v>218</v>
      </c>
      <c r="D21" s="5">
        <v>2009</v>
      </c>
      <c r="E21" s="5" t="s">
        <v>176</v>
      </c>
      <c r="F21" s="25">
        <v>28.1</v>
      </c>
      <c r="G21" s="5">
        <v>6</v>
      </c>
      <c r="I21" s="5" t="s">
        <v>120</v>
      </c>
      <c r="J21" s="5">
        <v>476</v>
      </c>
      <c r="K21" s="25" t="s">
        <v>213</v>
      </c>
      <c r="L21" s="5">
        <v>2009</v>
      </c>
      <c r="M21" s="5" t="s">
        <v>62</v>
      </c>
      <c r="N21" s="205" t="s">
        <v>319</v>
      </c>
      <c r="O21" s="5">
        <v>6</v>
      </c>
    </row>
    <row r="22" spans="1:15" x14ac:dyDescent="0.25">
      <c r="A22" s="5" t="s">
        <v>121</v>
      </c>
      <c r="B22" s="5">
        <v>495</v>
      </c>
      <c r="C22" s="5" t="s">
        <v>77</v>
      </c>
      <c r="D22" s="5">
        <v>2008</v>
      </c>
      <c r="E22" s="5" t="s">
        <v>48</v>
      </c>
      <c r="F22" s="25">
        <v>22.9</v>
      </c>
      <c r="G22" s="5">
        <v>5</v>
      </c>
      <c r="I22" s="5" t="s">
        <v>121</v>
      </c>
      <c r="J22" s="5">
        <v>492</v>
      </c>
      <c r="K22" s="5" t="s">
        <v>13</v>
      </c>
      <c r="L22" s="5">
        <v>2009</v>
      </c>
      <c r="M22" s="5" t="s">
        <v>48</v>
      </c>
      <c r="N22" s="205" t="s">
        <v>320</v>
      </c>
      <c r="O22" s="5">
        <v>5</v>
      </c>
    </row>
    <row r="23" spans="1:15" x14ac:dyDescent="0.25">
      <c r="A23" s="5" t="s">
        <v>122</v>
      </c>
      <c r="B23" s="5">
        <v>589</v>
      </c>
      <c r="C23" s="5" t="s">
        <v>216</v>
      </c>
      <c r="D23" s="5">
        <v>2009</v>
      </c>
      <c r="E23" s="5" t="s">
        <v>176</v>
      </c>
      <c r="F23" s="25">
        <v>22.3</v>
      </c>
      <c r="G23" s="5">
        <v>4</v>
      </c>
      <c r="I23" s="5" t="s">
        <v>122</v>
      </c>
      <c r="J23" s="5">
        <v>495</v>
      </c>
      <c r="K23" s="5" t="s">
        <v>77</v>
      </c>
      <c r="L23" s="5">
        <v>2008</v>
      </c>
      <c r="M23" s="5" t="s">
        <v>48</v>
      </c>
      <c r="N23" s="205" t="s">
        <v>321</v>
      </c>
      <c r="O23" s="5">
        <v>4</v>
      </c>
    </row>
    <row r="24" spans="1:15" x14ac:dyDescent="0.25">
      <c r="A24" s="5" t="s">
        <v>123</v>
      </c>
      <c r="B24" s="5">
        <v>492</v>
      </c>
      <c r="C24" s="5" t="s">
        <v>13</v>
      </c>
      <c r="D24" s="5">
        <v>2009</v>
      </c>
      <c r="E24" s="5" t="s">
        <v>48</v>
      </c>
      <c r="F24" s="25">
        <v>22</v>
      </c>
      <c r="G24" s="5">
        <v>3</v>
      </c>
      <c r="I24" s="5" t="s">
        <v>123</v>
      </c>
      <c r="J24" s="5">
        <v>594</v>
      </c>
      <c r="K24" s="5" t="s">
        <v>242</v>
      </c>
      <c r="L24" s="5">
        <v>2008</v>
      </c>
      <c r="M24" s="5" t="s">
        <v>48</v>
      </c>
      <c r="N24" s="205" t="s">
        <v>322</v>
      </c>
      <c r="O24" s="5">
        <v>3</v>
      </c>
    </row>
    <row r="25" spans="1:15" x14ac:dyDescent="0.25">
      <c r="A25" s="5" t="s">
        <v>125</v>
      </c>
      <c r="B25" s="5">
        <v>594</v>
      </c>
      <c r="C25" s="5" t="s">
        <v>242</v>
      </c>
      <c r="D25" s="5">
        <v>2008</v>
      </c>
      <c r="E25" s="5" t="s">
        <v>48</v>
      </c>
      <c r="F25" s="25">
        <v>19.8</v>
      </c>
      <c r="G25" s="5">
        <v>2</v>
      </c>
      <c r="I25" s="5" t="s">
        <v>125</v>
      </c>
      <c r="J25" s="5">
        <v>589</v>
      </c>
      <c r="K25" s="5" t="s">
        <v>216</v>
      </c>
      <c r="L25" s="5">
        <v>2009</v>
      </c>
      <c r="M25" s="5" t="s">
        <v>176</v>
      </c>
      <c r="N25" s="205" t="s">
        <v>323</v>
      </c>
      <c r="O25" s="5">
        <v>2</v>
      </c>
    </row>
    <row r="26" spans="1:15" x14ac:dyDescent="0.25">
      <c r="A26" s="5" t="s">
        <v>126</v>
      </c>
      <c r="B26" s="5">
        <v>476</v>
      </c>
      <c r="C26" s="25" t="s">
        <v>213</v>
      </c>
      <c r="D26" s="5">
        <v>2009</v>
      </c>
      <c r="E26" s="5" t="s">
        <v>62</v>
      </c>
      <c r="F26" s="25">
        <v>16.5</v>
      </c>
      <c r="G26" s="5">
        <v>1</v>
      </c>
      <c r="I26" s="5" t="s">
        <v>126</v>
      </c>
      <c r="J26" s="5">
        <v>587</v>
      </c>
      <c r="K26" s="5" t="s">
        <v>218</v>
      </c>
      <c r="L26" s="5">
        <v>2009</v>
      </c>
      <c r="M26" s="5" t="s">
        <v>176</v>
      </c>
      <c r="N26" s="205" t="s">
        <v>324</v>
      </c>
      <c r="O26" s="5">
        <v>1</v>
      </c>
    </row>
    <row r="27" spans="1:15" x14ac:dyDescent="0.25">
      <c r="C27" s="5"/>
      <c r="D27" s="5"/>
      <c r="E27" s="5"/>
      <c r="K27" s="5"/>
      <c r="L27" s="5"/>
      <c r="M27" s="5"/>
    </row>
    <row r="28" spans="1:15" ht="15.75" x14ac:dyDescent="0.25">
      <c r="A28" s="177" t="s">
        <v>138</v>
      </c>
      <c r="B28" s="177"/>
      <c r="M28" s="168"/>
    </row>
    <row r="29" spans="1:15" x14ac:dyDescent="0.25">
      <c r="A29" s="22" t="s">
        <v>131</v>
      </c>
      <c r="B29" s="22" t="s">
        <v>112</v>
      </c>
      <c r="C29" s="22" t="s">
        <v>140</v>
      </c>
      <c r="D29" s="22" t="s">
        <v>114</v>
      </c>
      <c r="E29" s="22" t="s">
        <v>135</v>
      </c>
      <c r="F29" s="22" t="s">
        <v>133</v>
      </c>
      <c r="G29" s="22" t="s">
        <v>132</v>
      </c>
      <c r="M29" s="168"/>
    </row>
    <row r="30" spans="1:15" x14ac:dyDescent="0.25">
      <c r="A30" s="5" t="s">
        <v>116</v>
      </c>
      <c r="B30" s="5">
        <v>477</v>
      </c>
      <c r="C30" s="25" t="s">
        <v>214</v>
      </c>
      <c r="D30" s="5">
        <v>2009</v>
      </c>
      <c r="E30" s="5" t="s">
        <v>62</v>
      </c>
      <c r="F30" s="25">
        <v>400</v>
      </c>
      <c r="G30" s="5">
        <v>10</v>
      </c>
      <c r="M30" s="168"/>
    </row>
    <row r="31" spans="1:15" x14ac:dyDescent="0.25">
      <c r="A31" s="5" t="s">
        <v>116</v>
      </c>
      <c r="B31" s="5">
        <v>478</v>
      </c>
      <c r="C31" s="25" t="s">
        <v>215</v>
      </c>
      <c r="D31" s="5">
        <v>2008</v>
      </c>
      <c r="E31" s="5" t="s">
        <v>62</v>
      </c>
      <c r="F31" s="25">
        <v>400</v>
      </c>
      <c r="G31" s="5">
        <v>10</v>
      </c>
      <c r="M31" s="168"/>
    </row>
    <row r="32" spans="1:15" x14ac:dyDescent="0.25">
      <c r="A32" s="5" t="s">
        <v>117</v>
      </c>
      <c r="B32" s="5">
        <v>588</v>
      </c>
      <c r="C32" s="5" t="s">
        <v>217</v>
      </c>
      <c r="D32" s="5">
        <v>2009</v>
      </c>
      <c r="E32" s="5" t="s">
        <v>176</v>
      </c>
      <c r="F32" s="25">
        <v>390</v>
      </c>
      <c r="G32" s="5">
        <v>8</v>
      </c>
      <c r="M32" s="168"/>
    </row>
    <row r="33" spans="1:13" x14ac:dyDescent="0.25">
      <c r="A33" s="5" t="s">
        <v>118</v>
      </c>
      <c r="B33" s="5">
        <v>576</v>
      </c>
      <c r="C33" s="5" t="s">
        <v>164</v>
      </c>
      <c r="D33" s="5">
        <v>2008</v>
      </c>
      <c r="E33" s="5" t="s">
        <v>48</v>
      </c>
      <c r="F33" s="25">
        <v>368</v>
      </c>
      <c r="G33" s="5">
        <v>7</v>
      </c>
      <c r="M33" s="168"/>
    </row>
    <row r="34" spans="1:13" x14ac:dyDescent="0.25">
      <c r="A34" s="5" t="s">
        <v>119</v>
      </c>
      <c r="B34" s="5">
        <v>476</v>
      </c>
      <c r="C34" s="25" t="s">
        <v>213</v>
      </c>
      <c r="D34" s="5">
        <v>2009</v>
      </c>
      <c r="E34" s="5" t="s">
        <v>62</v>
      </c>
      <c r="F34" s="25">
        <v>348</v>
      </c>
      <c r="G34" s="5">
        <v>6</v>
      </c>
      <c r="M34" s="168"/>
    </row>
    <row r="35" spans="1:13" x14ac:dyDescent="0.25">
      <c r="A35" s="5" t="s">
        <v>120</v>
      </c>
      <c r="B35" s="5">
        <v>492</v>
      </c>
      <c r="C35" s="5" t="s">
        <v>13</v>
      </c>
      <c r="D35" s="5">
        <v>2009</v>
      </c>
      <c r="E35" s="5" t="s">
        <v>48</v>
      </c>
      <c r="F35" s="25">
        <v>345</v>
      </c>
      <c r="G35" s="5">
        <v>5</v>
      </c>
      <c r="M35" s="168"/>
    </row>
    <row r="36" spans="1:13" x14ac:dyDescent="0.25">
      <c r="A36" s="5" t="s">
        <v>121</v>
      </c>
      <c r="B36" s="5">
        <v>594</v>
      </c>
      <c r="C36" s="5" t="s">
        <v>242</v>
      </c>
      <c r="D36" s="5">
        <v>2008</v>
      </c>
      <c r="E36" s="5" t="s">
        <v>48</v>
      </c>
      <c r="F36" s="25">
        <v>335</v>
      </c>
      <c r="G36" s="5">
        <v>4</v>
      </c>
      <c r="M36" s="168"/>
    </row>
    <row r="37" spans="1:13" x14ac:dyDescent="0.25">
      <c r="A37" s="5" t="s">
        <v>122</v>
      </c>
      <c r="B37" s="5">
        <v>589</v>
      </c>
      <c r="C37" s="5" t="s">
        <v>216</v>
      </c>
      <c r="D37" s="5">
        <v>2009</v>
      </c>
      <c r="E37" s="5" t="s">
        <v>176</v>
      </c>
      <c r="F37" s="25">
        <v>319</v>
      </c>
      <c r="G37" s="5">
        <v>3</v>
      </c>
      <c r="M37" s="168"/>
    </row>
    <row r="38" spans="1:13" x14ac:dyDescent="0.25">
      <c r="A38" s="5" t="s">
        <v>123</v>
      </c>
      <c r="B38" s="5">
        <v>495</v>
      </c>
      <c r="C38" s="5" t="s">
        <v>77</v>
      </c>
      <c r="D38" s="5">
        <v>2008</v>
      </c>
      <c r="E38" s="5" t="s">
        <v>48</v>
      </c>
      <c r="F38" s="25">
        <v>310</v>
      </c>
      <c r="G38" s="5">
        <v>2</v>
      </c>
    </row>
    <row r="39" spans="1:13" x14ac:dyDescent="0.25">
      <c r="A39" s="5" t="s">
        <v>125</v>
      </c>
      <c r="B39" s="5">
        <v>587</v>
      </c>
      <c r="C39" s="5" t="s">
        <v>218</v>
      </c>
      <c r="D39" s="5">
        <v>2009</v>
      </c>
      <c r="E39" s="5" t="s">
        <v>176</v>
      </c>
      <c r="F39" s="25">
        <v>228</v>
      </c>
      <c r="G39" s="5">
        <v>1</v>
      </c>
    </row>
    <row r="40" spans="1:13" x14ac:dyDescent="0.25">
      <c r="A40" s="5"/>
      <c r="B40" s="5"/>
      <c r="C40" s="25"/>
    </row>
    <row r="41" spans="1:13" x14ac:dyDescent="0.25">
      <c r="B41" s="5"/>
      <c r="C41" s="25"/>
    </row>
    <row r="42" spans="1:13" x14ac:dyDescent="0.25">
      <c r="B42" s="5"/>
      <c r="C42" s="25"/>
    </row>
    <row r="43" spans="1:13" x14ac:dyDescent="0.25">
      <c r="C43" s="25"/>
    </row>
    <row r="44" spans="1:13" x14ac:dyDescent="0.25">
      <c r="C44" s="25"/>
    </row>
  </sheetData>
  <sortState xmlns:xlrd2="http://schemas.microsoft.com/office/spreadsheetml/2017/richdata2" ref="B4:F13">
    <sortCondition descending="1" ref="F4:F13"/>
  </sortState>
  <mergeCells count="3">
    <mergeCell ref="A2:C2"/>
    <mergeCell ref="A15:B15"/>
    <mergeCell ref="A28:B28"/>
  </mergeCells>
  <phoneticPr fontId="5" type="noConversion"/>
  <pageMargins left="0.7" right="0.7" top="0.78740157499999996" bottom="0.78740157499999996" header="0.3" footer="0.3"/>
  <ignoredErrors>
    <ignoredError sqref="N4:N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maraton</vt:lpstr>
      <vt:lpstr>maraton - štafeta</vt:lpstr>
      <vt:lpstr>List2</vt:lpstr>
      <vt:lpstr>List1</vt:lpstr>
      <vt:lpstr>4boj</vt:lpstr>
      <vt:lpstr>4boj přípravka</vt:lpstr>
      <vt:lpstr>4boj přípravka - kluci</vt:lpstr>
      <vt:lpstr>4boj přípravka - holky</vt:lpstr>
      <vt:lpstr>4boj ml. žáci</vt:lpstr>
      <vt:lpstr>4boj ml. žákyně</vt:lpstr>
      <vt:lpstr>4boj - starší žáci, žákyně</vt:lpstr>
      <vt:lpstr>300 m</vt:lpstr>
      <vt:lpstr>60 m</vt:lpstr>
      <vt:lpstr>skok daleký...hod</vt:lpstr>
      <vt:lpstr>Maraton II</vt:lpstr>
    </vt:vector>
  </TitlesOfParts>
  <Company>MyCompanyName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Tomecek, Jiri (J.)</dc:creator>
  <cp:lastModifiedBy>nikol</cp:lastModifiedBy>
  <cp:lastPrinted>2021-06-29T16:23:40Z</cp:lastPrinted>
  <dcterms:created xsi:type="dcterms:W3CDTF">2021-06-07T08:46:03Z</dcterms:created>
  <dcterms:modified xsi:type="dcterms:W3CDTF">2021-06-30T08:59:14Z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96a94a-3b5e-41f7-a7ba-7e6bcc17d37d_Enabled">
    <vt:lpwstr>True</vt:lpwstr>
  </property>
  <property fmtid="{D5CDD505-2E9C-101B-9397-08002B2CF9AE}" pid="3" name="MSIP_Label_fe96a94a-3b5e-41f7-a7ba-7e6bcc17d37d_SiteId">
    <vt:lpwstr>af96f1d8-d512-43d0-b20d-a717d9ff2be7</vt:lpwstr>
  </property>
  <property fmtid="{D5CDD505-2E9C-101B-9397-08002B2CF9AE}" pid="4" name="MSIP_Label_fe96a94a-3b5e-41f7-a7ba-7e6bcc17d37d_Owner">
    <vt:lpwstr>jtomece1@hanonsystems.com</vt:lpwstr>
  </property>
  <property fmtid="{D5CDD505-2E9C-101B-9397-08002B2CF9AE}" pid="5" name="MSIP_Label_fe96a94a-3b5e-41f7-a7ba-7e6bcc17d37d_SetDate">
    <vt:lpwstr>2021-06-07T08:47:19.5407938Z</vt:lpwstr>
  </property>
  <property fmtid="{D5CDD505-2E9C-101B-9397-08002B2CF9AE}" pid="6" name="MSIP_Label_fe96a94a-3b5e-41f7-a7ba-7e6bcc17d37d_Name">
    <vt:lpwstr>Confidential</vt:lpwstr>
  </property>
  <property fmtid="{D5CDD505-2E9C-101B-9397-08002B2CF9AE}" pid="7" name="MSIP_Label_fe96a94a-3b5e-41f7-a7ba-7e6bcc17d37d_Application">
    <vt:lpwstr>Microsoft Azure Information Protection</vt:lpwstr>
  </property>
  <property fmtid="{D5CDD505-2E9C-101B-9397-08002B2CF9AE}" pid="8" name="MSIP_Label_fe96a94a-3b5e-41f7-a7ba-7e6bcc17d37d_ActionId">
    <vt:lpwstr>83422643-f2de-411e-99b1-5be195c511e4</vt:lpwstr>
  </property>
  <property fmtid="{D5CDD505-2E9C-101B-9397-08002B2CF9AE}" pid="9" name="MSIP_Label_fe96a94a-3b5e-41f7-a7ba-7e6bcc17d37d_Extended_MSFT_Method">
    <vt:lpwstr>Automatic</vt:lpwstr>
  </property>
  <property fmtid="{D5CDD505-2E9C-101B-9397-08002B2CF9AE}" pid="10" name="Sensitivity">
    <vt:lpwstr>Confidential</vt:lpwstr>
  </property>
</Properties>
</file>